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起捐" sheetId="1" r:id="rId1"/>
  </sheets>
  <definedNames>
    <definedName name="_xlnm.Print_Titles" localSheetId="0">'一起捐'!$3:$5</definedName>
  </definedNames>
  <calcPr fullCalcOnLoad="1"/>
</workbook>
</file>

<file path=xl/sharedStrings.xml><?xml version="1.0" encoding="utf-8"?>
<sst xmlns="http://schemas.openxmlformats.org/spreadsheetml/2006/main" count="222" uniqueCount="213">
  <si>
    <t>汉台区“乡村振兴·陕西专场”募集情况统计表</t>
  </si>
  <si>
    <t xml:space="preserve">统计截止时间：2022年8月9日   </t>
  </si>
  <si>
    <t>序号</t>
  </si>
  <si>
    <t>单位名称</t>
  </si>
  <si>
    <t>项目名称</t>
  </si>
  <si>
    <t>合计金额</t>
  </si>
  <si>
    <t>捐款人次</t>
  </si>
  <si>
    <t>备注</t>
  </si>
  <si>
    <t>共建幸福家园“一起捐”金额（元）</t>
  </si>
  <si>
    <t>关爱退役军人“一起捐”金额（元）</t>
  </si>
  <si>
    <t>捐款</t>
  </si>
  <si>
    <t>配捐</t>
  </si>
  <si>
    <t>小计</t>
  </si>
  <si>
    <t>区委办公室</t>
  </si>
  <si>
    <t>区人大</t>
  </si>
  <si>
    <t>区政府办</t>
  </si>
  <si>
    <t>区政协</t>
  </si>
  <si>
    <t>区委组织部</t>
  </si>
  <si>
    <t>区委宣传部</t>
  </si>
  <si>
    <t>区委统战部</t>
  </si>
  <si>
    <t>区直机关工委</t>
  </si>
  <si>
    <t>区发改局</t>
  </si>
  <si>
    <t>区财政局（含系统）</t>
  </si>
  <si>
    <t>区经贸局</t>
  </si>
  <si>
    <t>区水利局</t>
  </si>
  <si>
    <t>区城管局（含系统）</t>
  </si>
  <si>
    <t>区供销社</t>
  </si>
  <si>
    <t>区委巡察办</t>
  </si>
  <si>
    <t>区人民检察院</t>
  </si>
  <si>
    <t>区民宗局</t>
  </si>
  <si>
    <t>区税务局</t>
  </si>
  <si>
    <t>区委政法委</t>
  </si>
  <si>
    <t>区农业农村局</t>
  </si>
  <si>
    <t>区住建局</t>
  </si>
  <si>
    <t>区史志办</t>
  </si>
  <si>
    <t>区审计局</t>
  </si>
  <si>
    <t>自然资源汉台分局</t>
  </si>
  <si>
    <t>区民政局</t>
  </si>
  <si>
    <t>区残联</t>
  </si>
  <si>
    <t>区文化文物旅游局</t>
  </si>
  <si>
    <t>区妇联</t>
  </si>
  <si>
    <t>区乡村振兴局</t>
  </si>
  <si>
    <t>区人社局（含系统）</t>
  </si>
  <si>
    <t>区气象局马晓鹏</t>
  </si>
  <si>
    <t>公安汉台分局</t>
  </si>
  <si>
    <t>区统计局</t>
  </si>
  <si>
    <t>区法院</t>
  </si>
  <si>
    <t>区行政审批局</t>
  </si>
  <si>
    <t>区经济合作促进中心</t>
  </si>
  <si>
    <t>区归国华侨联合会</t>
  </si>
  <si>
    <t>区委编办</t>
  </si>
  <si>
    <t>生态环境汉台分局</t>
  </si>
  <si>
    <t>共青团汉台区委</t>
  </si>
  <si>
    <t>区林业局（含系统）</t>
  </si>
  <si>
    <t>区医疗保障局</t>
  </si>
  <si>
    <t>区档案馆</t>
  </si>
  <si>
    <t>区应急管理局</t>
  </si>
  <si>
    <t>区商务局（含系统）</t>
  </si>
  <si>
    <t>区信访局</t>
  </si>
  <si>
    <t>区司法局</t>
  </si>
  <si>
    <t>区交通运输局</t>
  </si>
  <si>
    <t>区文联</t>
  </si>
  <si>
    <t>区总工会</t>
  </si>
  <si>
    <t>区科协</t>
  </si>
  <si>
    <t>区委督查办</t>
  </si>
  <si>
    <t>汉台区环督办</t>
  </si>
  <si>
    <t>区委党校</t>
  </si>
  <si>
    <t>汉台区慈善协会</t>
  </si>
  <si>
    <t>区慈善协会志愿宣传队</t>
  </si>
  <si>
    <t>区慈善协会理事马骏</t>
  </si>
  <si>
    <t>铺镇人民政府</t>
  </si>
  <si>
    <t>龙江办事处</t>
  </si>
  <si>
    <t>河东店镇</t>
  </si>
  <si>
    <t>老君镇政府</t>
  </si>
  <si>
    <t>七里办事处</t>
  </si>
  <si>
    <t>汉中路办事处</t>
  </si>
  <si>
    <t>宗营镇政府</t>
  </si>
  <si>
    <t>武乡镇政府</t>
  </si>
  <si>
    <t>汉王镇政府</t>
  </si>
  <si>
    <t>东关办事处</t>
  </si>
  <si>
    <t>徐望镇政府</t>
  </si>
  <si>
    <t>东大街办事处</t>
  </si>
  <si>
    <t>北关办事处</t>
  </si>
  <si>
    <t>北关办事处青龙观社区</t>
  </si>
  <si>
    <t>北关办事处张万营社区</t>
  </si>
  <si>
    <t>北关办事处兴汉路社区</t>
  </si>
  <si>
    <t>北关办事处武家沟社区</t>
  </si>
  <si>
    <t>北关办事处人民路社区</t>
  </si>
  <si>
    <t>北关办事处黄家塘社区</t>
  </si>
  <si>
    <t>北关办事处王观营社区</t>
  </si>
  <si>
    <t>北关办事处叶家营社区</t>
  </si>
  <si>
    <t>北关办事处焦山庙社区</t>
  </si>
  <si>
    <t>北关办事处前进路社区</t>
  </si>
  <si>
    <t>中山办事处风景路社区</t>
  </si>
  <si>
    <t>北关办事处石马路社区</t>
  </si>
  <si>
    <t>东大办事处新星街社区</t>
  </si>
  <si>
    <t>汉台区教育体育局</t>
  </si>
  <si>
    <t>汉台区未来幼儿园</t>
  </si>
  <si>
    <t>汉中市黄家塘幼儿园</t>
  </si>
  <si>
    <t>汉中市东塔小学</t>
  </si>
  <si>
    <t>汉中市龙江中心小学</t>
  </si>
  <si>
    <t>汉中市北关小学</t>
  </si>
  <si>
    <t>老君镇金寨小学</t>
  </si>
  <si>
    <t>老君九年制学校</t>
  </si>
  <si>
    <t>龙江办事处唐营小学</t>
  </si>
  <si>
    <t>汉台区新民九年制学校</t>
  </si>
  <si>
    <t>汉中市东关小学</t>
  </si>
  <si>
    <t>区体育运动中心</t>
  </si>
  <si>
    <t>汉台区教育督导室</t>
  </si>
  <si>
    <t>徐望镇望江初级中学</t>
  </si>
  <si>
    <t>舒家营初级中学</t>
  </si>
  <si>
    <t>丁家营幼儿园</t>
  </si>
  <si>
    <t>沙沿幼儿园</t>
  </si>
  <si>
    <t>龙江中心幼儿园</t>
  </si>
  <si>
    <t>鑫源九年制学校（幼儿园）</t>
  </si>
  <si>
    <t>龙江办事处闫营小学</t>
  </si>
  <si>
    <t>雷家巷幼儿园</t>
  </si>
  <si>
    <t>徐望镇邵家湾小学</t>
  </si>
  <si>
    <t>新沟桥初级中学</t>
  </si>
  <si>
    <t>汉台区西关小学</t>
  </si>
  <si>
    <t>河东店镇中心小学</t>
  </si>
  <si>
    <t>龙江办事处梧凤小学</t>
  </si>
  <si>
    <t>南关小学</t>
  </si>
  <si>
    <t>汉中市铺镇中学</t>
  </si>
  <si>
    <t>汉台区龙江竹林幼儿园</t>
  </si>
  <si>
    <t xml:space="preserve">青龙幼儿园 </t>
  </si>
  <si>
    <t>汉台区天使幼儿园</t>
  </si>
  <si>
    <t>汉中市一厂学校</t>
  </si>
  <si>
    <t>汉台区东关幼儿园</t>
  </si>
  <si>
    <t>徐望镇中心小学</t>
  </si>
  <si>
    <t>汉台区京师幼儿园</t>
  </si>
  <si>
    <t>龙江西郑营小学</t>
  </si>
  <si>
    <t>汉台区新龙岗幼儿园</t>
  </si>
  <si>
    <t>老君镇盛家冲小学</t>
  </si>
  <si>
    <t>汉台区西关小学沙沿校区</t>
  </si>
  <si>
    <t>汉台区青龙观小学</t>
  </si>
  <si>
    <t>汉台区武乡初级中学</t>
  </si>
  <si>
    <t>区三丰阁小学</t>
  </si>
  <si>
    <t>区幼儿教育中心</t>
  </si>
  <si>
    <t>徐望镇中心幼儿园</t>
  </si>
  <si>
    <t>老君镇金寨幼儿园</t>
  </si>
  <si>
    <t>龙江中学</t>
  </si>
  <si>
    <t>汉王九年制学校</t>
  </si>
  <si>
    <t>武乡镇中心小学</t>
  </si>
  <si>
    <t>汉中市实验小学舒家营学校</t>
  </si>
  <si>
    <t>汉中市实验小学</t>
  </si>
  <si>
    <t>城西幼儿园</t>
  </si>
  <si>
    <t>金太阳幼儿园</t>
  </si>
  <si>
    <t>汉台思源实验学校</t>
  </si>
  <si>
    <t>铺镇中心小学</t>
  </si>
  <si>
    <t>汉中市汉台第二中学</t>
  </si>
  <si>
    <t>汉中市伞铺街小学</t>
  </si>
  <si>
    <t>汉台区黄家塘小学</t>
  </si>
  <si>
    <t>汉中市中山街小学</t>
  </si>
  <si>
    <t>汉台区西关幼儿园</t>
  </si>
  <si>
    <t>汉中市汉台中学</t>
  </si>
  <si>
    <t>汉中市第四中学</t>
  </si>
  <si>
    <t>汉中市第一职业中等专业学校</t>
  </si>
  <si>
    <t>汉中市北大街小学</t>
  </si>
  <si>
    <t>七里中心小学</t>
  </si>
  <si>
    <t>老君镇新岗小学</t>
  </si>
  <si>
    <t>中小学综合实践基地</t>
  </si>
  <si>
    <t>老君镇中心幼儿园</t>
  </si>
  <si>
    <t>区卫生健康局</t>
  </si>
  <si>
    <t>区疾控中心</t>
  </si>
  <si>
    <t>汉王镇中心卫生院</t>
  </si>
  <si>
    <t>汉中市精神病院</t>
  </si>
  <si>
    <t>河东店镇中心卫生院</t>
  </si>
  <si>
    <t>七里中心卫生院</t>
  </si>
  <si>
    <t>武乡镇中心卫生院</t>
  </si>
  <si>
    <t>汉中市人民医院</t>
  </si>
  <si>
    <t>徐望镇中心卫生院</t>
  </si>
  <si>
    <t>石马中心卫生院</t>
  </si>
  <si>
    <t>汉中市第二人民医院</t>
  </si>
  <si>
    <t>汉中市第二五交化公司</t>
  </si>
  <si>
    <t>区农技推广服务中心</t>
  </si>
  <si>
    <t>天天（汉台大队）</t>
  </si>
  <si>
    <t>雷锋</t>
  </si>
  <si>
    <t>李志国 苏倩 张晓斌等10人</t>
  </si>
  <si>
    <t>张洪亮</t>
  </si>
  <si>
    <t>nonobunny</t>
  </si>
  <si>
    <t>nonobunny
普通劳动者2人</t>
  </si>
  <si>
    <t>来之安之</t>
  </si>
  <si>
    <t>萱草</t>
  </si>
  <si>
    <t>北欧牧风</t>
  </si>
  <si>
    <t>邢婉丽</t>
  </si>
  <si>
    <t>一帆风顺</t>
  </si>
  <si>
    <t>赵辉</t>
  </si>
  <si>
    <t>羊振丽</t>
  </si>
  <si>
    <t>熠熠生辉</t>
  </si>
  <si>
    <t>希望</t>
  </si>
  <si>
    <t>涵韵</t>
  </si>
  <si>
    <t>夏至</t>
  </si>
  <si>
    <t>昊</t>
  </si>
  <si>
    <t>莉哒啦</t>
  </si>
  <si>
    <t>区退役军人事务局许志翔</t>
  </si>
  <si>
    <t>翔云万里</t>
  </si>
  <si>
    <t>区退役军人事务局吴卓凯</t>
  </si>
  <si>
    <t>区退役军人事务局徐永军</t>
  </si>
  <si>
    <t>毛毛</t>
  </si>
  <si>
    <t>青涛</t>
  </si>
  <si>
    <t>公众单笔捐款</t>
  </si>
  <si>
    <t>线上捐款合计</t>
  </si>
  <si>
    <t>一起捐人数</t>
  </si>
  <si>
    <t>汉中市第一运输公司</t>
  </si>
  <si>
    <t>线下</t>
  </si>
  <si>
    <r>
      <t>汉中骏伟商贸有限公司</t>
    </r>
    <r>
      <rPr>
        <sz val="8"/>
        <color indexed="8"/>
        <rFont val="宋体"/>
        <family val="0"/>
      </rPr>
      <t>（慈协理事）</t>
    </r>
  </si>
  <si>
    <t>陕西华建实业有限公司</t>
  </si>
  <si>
    <r>
      <t>汉台区光彩事业促进会</t>
    </r>
    <r>
      <rPr>
        <sz val="8"/>
        <color indexed="8"/>
        <rFont val="宋体"/>
        <family val="0"/>
      </rPr>
      <t>（区工商联）</t>
    </r>
  </si>
  <si>
    <t>七里卫生院</t>
  </si>
  <si>
    <t>区红十字会</t>
  </si>
  <si>
    <t>线上线下捐款合计</t>
  </si>
  <si>
    <r>
      <t>以上数据截止至8月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日18时。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</si>
</sst>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24"/>
      <color indexed="8"/>
      <name val="华文中宋"/>
      <family val="0"/>
    </font>
    <font>
      <b/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" fillId="0" borderId="9" applyNumberFormat="0" applyFill="0" applyAlignment="0" applyProtection="0"/>
    <xf numFmtId="0" fontId="13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/>
    </xf>
    <xf numFmtId="0" fontId="9" fillId="0" borderId="12" xfId="63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0" fontId="0" fillId="0" borderId="12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 topLeftCell="A184">
      <selection activeCell="D195" sqref="D195"/>
    </sheetView>
  </sheetViews>
  <sheetFormatPr defaultColWidth="9.00390625" defaultRowHeight="24.75" customHeight="1"/>
  <cols>
    <col min="1" max="1" width="5.25390625" style="3" customWidth="1"/>
    <col min="2" max="2" width="26.75390625" style="4" customWidth="1"/>
    <col min="3" max="3" width="13.375" style="5" customWidth="1"/>
    <col min="4" max="4" width="13.00390625" style="5" customWidth="1"/>
    <col min="5" max="5" width="13.50390625" style="3" customWidth="1"/>
    <col min="6" max="8" width="10.625" style="3" customWidth="1"/>
    <col min="9" max="9" width="13.375" style="3" customWidth="1"/>
    <col min="10" max="10" width="10.625" style="3" customWidth="1"/>
    <col min="11" max="11" width="16.375" style="0" customWidth="1"/>
    <col min="13" max="13" width="12.00390625" style="0" customWidth="1"/>
  </cols>
  <sheetData>
    <row r="1" spans="1:11" ht="5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5.5" customHeight="1">
      <c r="A2" s="8"/>
      <c r="B2" s="9"/>
      <c r="C2" s="8"/>
      <c r="D2" s="8"/>
      <c r="E2" s="8"/>
      <c r="F2" s="8"/>
      <c r="H2" s="10" t="s">
        <v>1</v>
      </c>
      <c r="I2" s="10"/>
      <c r="J2" s="10"/>
      <c r="K2" s="10"/>
    </row>
    <row r="3" spans="1:11" ht="30" customHeight="1">
      <c r="A3" s="11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 t="s">
        <v>5</v>
      </c>
      <c r="J3" s="12" t="s">
        <v>6</v>
      </c>
      <c r="K3" s="12" t="s">
        <v>7</v>
      </c>
    </row>
    <row r="4" spans="1:11" ht="30" customHeight="1">
      <c r="A4" s="13"/>
      <c r="B4" s="13"/>
      <c r="C4" s="14" t="s">
        <v>8</v>
      </c>
      <c r="D4" s="14"/>
      <c r="E4" s="14"/>
      <c r="F4" s="14" t="s">
        <v>9</v>
      </c>
      <c r="G4" s="14"/>
      <c r="H4" s="14"/>
      <c r="I4" s="12"/>
      <c r="J4" s="12"/>
      <c r="K4" s="12"/>
    </row>
    <row r="5" spans="1:11" ht="30" customHeight="1">
      <c r="A5" s="15"/>
      <c r="B5" s="15"/>
      <c r="C5" s="12" t="s">
        <v>10</v>
      </c>
      <c r="D5" s="12" t="s">
        <v>11</v>
      </c>
      <c r="E5" s="12" t="s">
        <v>12</v>
      </c>
      <c r="F5" s="12" t="s">
        <v>10</v>
      </c>
      <c r="G5" s="12" t="s">
        <v>11</v>
      </c>
      <c r="H5" s="12" t="s">
        <v>12</v>
      </c>
      <c r="I5" s="12"/>
      <c r="J5" s="12"/>
      <c r="K5" s="12"/>
    </row>
    <row r="6" spans="1:11" ht="27.75" customHeight="1">
      <c r="A6" s="16">
        <v>1</v>
      </c>
      <c r="B6" s="17" t="s">
        <v>13</v>
      </c>
      <c r="C6" s="16">
        <v>4020</v>
      </c>
      <c r="D6" s="16">
        <v>416.47</v>
      </c>
      <c r="E6" s="18">
        <f aca="true" t="shared" si="0" ref="E6:E18">C6+D6</f>
        <v>4436.47</v>
      </c>
      <c r="F6" s="16"/>
      <c r="G6" s="16"/>
      <c r="H6" s="16"/>
      <c r="I6" s="16">
        <f aca="true" t="shared" si="1" ref="I6:I18">E6+H6</f>
        <v>4436.47</v>
      </c>
      <c r="J6" s="16">
        <v>51</v>
      </c>
      <c r="K6" s="20"/>
    </row>
    <row r="7" spans="1:11" ht="30" customHeight="1">
      <c r="A7" s="16">
        <v>2</v>
      </c>
      <c r="B7" s="17" t="s">
        <v>14</v>
      </c>
      <c r="C7" s="16">
        <v>11291</v>
      </c>
      <c r="D7" s="16">
        <v>1400.94</v>
      </c>
      <c r="E7" s="18">
        <f t="shared" si="0"/>
        <v>12691.94</v>
      </c>
      <c r="F7" s="16"/>
      <c r="G7" s="16"/>
      <c r="H7" s="16"/>
      <c r="I7" s="16">
        <f t="shared" si="1"/>
        <v>12691.94</v>
      </c>
      <c r="J7" s="16">
        <v>120</v>
      </c>
      <c r="K7" s="20"/>
    </row>
    <row r="8" spans="1:11" ht="30" customHeight="1">
      <c r="A8" s="16">
        <v>3</v>
      </c>
      <c r="B8" s="17" t="s">
        <v>15</v>
      </c>
      <c r="C8" s="16">
        <v>7300</v>
      </c>
      <c r="D8" s="16">
        <v>958.02</v>
      </c>
      <c r="E8" s="18">
        <f t="shared" si="0"/>
        <v>8258.02</v>
      </c>
      <c r="F8" s="16"/>
      <c r="G8" s="16"/>
      <c r="H8" s="16"/>
      <c r="I8" s="16">
        <f t="shared" si="1"/>
        <v>8258.02</v>
      </c>
      <c r="J8" s="21">
        <v>43</v>
      </c>
      <c r="K8" s="20"/>
    </row>
    <row r="9" spans="1:11" ht="30" customHeight="1">
      <c r="A9" s="16">
        <v>4</v>
      </c>
      <c r="B9" s="17" t="s">
        <v>16</v>
      </c>
      <c r="C9" s="16">
        <v>1200</v>
      </c>
      <c r="D9" s="16">
        <v>40.2</v>
      </c>
      <c r="E9" s="18">
        <f t="shared" si="0"/>
        <v>1240.2</v>
      </c>
      <c r="F9" s="16">
        <v>3320</v>
      </c>
      <c r="G9" s="16">
        <v>228.91</v>
      </c>
      <c r="H9" s="16">
        <f>F9+G9</f>
        <v>3548.91</v>
      </c>
      <c r="I9" s="16">
        <f t="shared" si="1"/>
        <v>4789.11</v>
      </c>
      <c r="J9" s="21">
        <v>37</v>
      </c>
      <c r="K9" s="20"/>
    </row>
    <row r="10" spans="1:11" ht="30" customHeight="1">
      <c r="A10" s="16">
        <v>5</v>
      </c>
      <c r="B10" s="17" t="s">
        <v>17</v>
      </c>
      <c r="C10" s="16">
        <v>2190</v>
      </c>
      <c r="D10" s="16">
        <v>267.66</v>
      </c>
      <c r="E10" s="18">
        <f t="shared" si="0"/>
        <v>2457.66</v>
      </c>
      <c r="F10" s="16">
        <v>2030</v>
      </c>
      <c r="G10" s="16">
        <v>207.65</v>
      </c>
      <c r="H10" s="16">
        <f>F10+G10</f>
        <v>2237.65</v>
      </c>
      <c r="I10" s="16">
        <f t="shared" si="1"/>
        <v>4695.3099999999995</v>
      </c>
      <c r="J10" s="21">
        <v>82</v>
      </c>
      <c r="K10" s="20"/>
    </row>
    <row r="11" spans="1:11" ht="30" customHeight="1">
      <c r="A11" s="16">
        <v>6</v>
      </c>
      <c r="B11" s="17" t="s">
        <v>18</v>
      </c>
      <c r="C11" s="16">
        <v>570</v>
      </c>
      <c r="D11" s="16">
        <v>55.15</v>
      </c>
      <c r="E11" s="18">
        <f t="shared" si="0"/>
        <v>625.15</v>
      </c>
      <c r="F11" s="16">
        <v>370.88</v>
      </c>
      <c r="G11" s="16">
        <v>42.16</v>
      </c>
      <c r="H11" s="16">
        <f>F11+G11</f>
        <v>413.03999999999996</v>
      </c>
      <c r="I11" s="16">
        <f t="shared" si="1"/>
        <v>1038.19</v>
      </c>
      <c r="J11" s="16">
        <v>40</v>
      </c>
      <c r="K11" s="20"/>
    </row>
    <row r="12" spans="1:11" ht="30" customHeight="1">
      <c r="A12" s="16">
        <v>7</v>
      </c>
      <c r="B12" s="17" t="s">
        <v>19</v>
      </c>
      <c r="C12" s="16">
        <v>336</v>
      </c>
      <c r="D12" s="16">
        <v>50.34</v>
      </c>
      <c r="E12" s="18">
        <f t="shared" si="0"/>
        <v>386.34000000000003</v>
      </c>
      <c r="F12" s="16"/>
      <c r="G12" s="16"/>
      <c r="H12" s="16"/>
      <c r="I12" s="16">
        <f t="shared" si="1"/>
        <v>386.34000000000003</v>
      </c>
      <c r="J12" s="21">
        <v>17</v>
      </c>
      <c r="K12" s="20"/>
    </row>
    <row r="13" spans="1:11" ht="30" customHeight="1">
      <c r="A13" s="16">
        <v>8</v>
      </c>
      <c r="B13" s="17" t="s">
        <v>20</v>
      </c>
      <c r="C13" s="16">
        <v>410</v>
      </c>
      <c r="D13" s="16">
        <v>40.47</v>
      </c>
      <c r="E13" s="18">
        <f t="shared" si="0"/>
        <v>450.47</v>
      </c>
      <c r="F13" s="16">
        <v>280</v>
      </c>
      <c r="G13" s="16">
        <v>25.53</v>
      </c>
      <c r="H13" s="16">
        <f>F13+G13</f>
        <v>305.53</v>
      </c>
      <c r="I13" s="16">
        <f t="shared" si="1"/>
        <v>756</v>
      </c>
      <c r="J13" s="21">
        <v>16</v>
      </c>
      <c r="K13" s="20"/>
    </row>
    <row r="14" spans="1:11" ht="30" customHeight="1">
      <c r="A14" s="16">
        <v>9</v>
      </c>
      <c r="B14" s="17" t="s">
        <v>21</v>
      </c>
      <c r="C14" s="16">
        <v>291</v>
      </c>
      <c r="D14" s="16">
        <v>31.95</v>
      </c>
      <c r="E14" s="18">
        <f t="shared" si="0"/>
        <v>322.95</v>
      </c>
      <c r="F14" s="16">
        <v>200</v>
      </c>
      <c r="G14" s="16">
        <v>38.18</v>
      </c>
      <c r="H14" s="16">
        <f>F14+G14</f>
        <v>238.18</v>
      </c>
      <c r="I14" s="16">
        <f t="shared" si="1"/>
        <v>561.13</v>
      </c>
      <c r="J14" s="21">
        <v>24</v>
      </c>
      <c r="K14" s="20"/>
    </row>
    <row r="15" spans="1:11" ht="30" customHeight="1">
      <c r="A15" s="16">
        <v>10</v>
      </c>
      <c r="B15" s="17" t="s">
        <v>22</v>
      </c>
      <c r="C15" s="16">
        <v>14704.13</v>
      </c>
      <c r="D15" s="16">
        <v>1606.67</v>
      </c>
      <c r="E15" s="18">
        <f t="shared" si="0"/>
        <v>16310.8</v>
      </c>
      <c r="F15" s="16"/>
      <c r="G15" s="16"/>
      <c r="H15" s="16"/>
      <c r="I15" s="16">
        <f t="shared" si="1"/>
        <v>16310.8</v>
      </c>
      <c r="J15" s="21">
        <v>141</v>
      </c>
      <c r="K15" s="20"/>
    </row>
    <row r="16" spans="1:11" ht="30" customHeight="1">
      <c r="A16" s="16">
        <v>11</v>
      </c>
      <c r="B16" s="17" t="s">
        <v>23</v>
      </c>
      <c r="C16" s="16">
        <v>3237</v>
      </c>
      <c r="D16" s="16">
        <v>358.81</v>
      </c>
      <c r="E16" s="18">
        <f t="shared" si="0"/>
        <v>3595.81</v>
      </c>
      <c r="F16" s="16"/>
      <c r="G16" s="16"/>
      <c r="H16" s="16"/>
      <c r="I16" s="16">
        <f t="shared" si="1"/>
        <v>3595.81</v>
      </c>
      <c r="J16" s="21">
        <v>4</v>
      </c>
      <c r="K16" s="20"/>
    </row>
    <row r="17" spans="1:11" ht="30" customHeight="1">
      <c r="A17" s="16">
        <v>12</v>
      </c>
      <c r="B17" s="17" t="s">
        <v>24</v>
      </c>
      <c r="C17" s="16">
        <v>12036.56</v>
      </c>
      <c r="D17" s="16">
        <v>699.7</v>
      </c>
      <c r="E17" s="18">
        <f t="shared" si="0"/>
        <v>12736.26</v>
      </c>
      <c r="F17" s="16"/>
      <c r="G17" s="16"/>
      <c r="H17" s="16"/>
      <c r="I17" s="16">
        <f t="shared" si="1"/>
        <v>12736.26</v>
      </c>
      <c r="J17" s="21">
        <v>120</v>
      </c>
      <c r="K17" s="20"/>
    </row>
    <row r="18" spans="1:11" ht="30" customHeight="1">
      <c r="A18" s="16">
        <v>13</v>
      </c>
      <c r="B18" s="17" t="s">
        <v>25</v>
      </c>
      <c r="C18" s="16">
        <v>3430</v>
      </c>
      <c r="D18" s="16">
        <v>364.34</v>
      </c>
      <c r="E18" s="18">
        <f t="shared" si="0"/>
        <v>3794.34</v>
      </c>
      <c r="F18" s="16"/>
      <c r="G18" s="16"/>
      <c r="H18" s="16"/>
      <c r="I18" s="16">
        <f t="shared" si="1"/>
        <v>3794.34</v>
      </c>
      <c r="J18" s="21">
        <v>118</v>
      </c>
      <c r="K18" s="20"/>
    </row>
    <row r="19" spans="1:11" ht="30" customHeight="1">
      <c r="A19" s="16">
        <v>14</v>
      </c>
      <c r="B19" s="17" t="s">
        <v>26</v>
      </c>
      <c r="C19" s="16">
        <v>1746.66</v>
      </c>
      <c r="D19" s="16">
        <v>239.09</v>
      </c>
      <c r="E19" s="18">
        <f aca="true" t="shared" si="2" ref="E19:E57">C19+D19</f>
        <v>1985.75</v>
      </c>
      <c r="F19" s="16"/>
      <c r="G19" s="16"/>
      <c r="H19" s="16"/>
      <c r="I19" s="16">
        <f aca="true" t="shared" si="3" ref="I19:I58">E19+H19</f>
        <v>1985.75</v>
      </c>
      <c r="J19" s="21">
        <v>80</v>
      </c>
      <c r="K19" s="20"/>
    </row>
    <row r="20" spans="1:11" ht="30" customHeight="1">
      <c r="A20" s="16">
        <v>15</v>
      </c>
      <c r="B20" s="17" t="s">
        <v>27</v>
      </c>
      <c r="C20" s="16">
        <v>1320</v>
      </c>
      <c r="D20" s="16">
        <v>205.85</v>
      </c>
      <c r="E20" s="18">
        <f t="shared" si="2"/>
        <v>1525.85</v>
      </c>
      <c r="F20" s="16"/>
      <c r="G20" s="16"/>
      <c r="H20" s="16"/>
      <c r="I20" s="16">
        <f t="shared" si="3"/>
        <v>1525.85</v>
      </c>
      <c r="J20" s="21">
        <v>14</v>
      </c>
      <c r="K20" s="20"/>
    </row>
    <row r="21" spans="1:11" ht="30" customHeight="1">
      <c r="A21" s="16">
        <v>16</v>
      </c>
      <c r="B21" s="17" t="s">
        <v>28</v>
      </c>
      <c r="C21" s="16">
        <v>2955</v>
      </c>
      <c r="D21" s="16">
        <v>174.74</v>
      </c>
      <c r="E21" s="18">
        <f t="shared" si="2"/>
        <v>3129.74</v>
      </c>
      <c r="F21" s="16">
        <v>3000</v>
      </c>
      <c r="G21" s="16">
        <v>183</v>
      </c>
      <c r="H21" s="16">
        <f>F21+G21</f>
        <v>3183</v>
      </c>
      <c r="I21" s="16">
        <f t="shared" si="3"/>
        <v>6312.74</v>
      </c>
      <c r="J21" s="21">
        <v>141</v>
      </c>
      <c r="K21" s="20"/>
    </row>
    <row r="22" spans="1:11" ht="30" customHeight="1">
      <c r="A22" s="16">
        <v>17</v>
      </c>
      <c r="B22" s="19" t="s">
        <v>29</v>
      </c>
      <c r="C22" s="16">
        <v>375</v>
      </c>
      <c r="D22" s="16">
        <v>30.22</v>
      </c>
      <c r="E22" s="18">
        <f t="shared" si="2"/>
        <v>405.22</v>
      </c>
      <c r="F22" s="16"/>
      <c r="G22" s="16"/>
      <c r="H22" s="16"/>
      <c r="I22" s="16">
        <f t="shared" si="3"/>
        <v>405.22</v>
      </c>
      <c r="J22" s="21">
        <v>10</v>
      </c>
      <c r="K22" s="20"/>
    </row>
    <row r="23" spans="1:11" ht="30" customHeight="1">
      <c r="A23" s="16">
        <v>18</v>
      </c>
      <c r="B23" s="17" t="s">
        <v>30</v>
      </c>
      <c r="C23" s="16">
        <v>6037.8</v>
      </c>
      <c r="D23" s="16">
        <v>557.43</v>
      </c>
      <c r="E23" s="18">
        <f t="shared" si="2"/>
        <v>6595.2300000000005</v>
      </c>
      <c r="F23" s="16">
        <v>2524</v>
      </c>
      <c r="G23" s="16">
        <v>247.28</v>
      </c>
      <c r="H23" s="16">
        <f>F23+G23</f>
        <v>2771.28</v>
      </c>
      <c r="I23" s="16">
        <f t="shared" si="3"/>
        <v>9366.51</v>
      </c>
      <c r="J23" s="21">
        <v>185</v>
      </c>
      <c r="K23" s="20"/>
    </row>
    <row r="24" spans="1:11" ht="30" customHeight="1">
      <c r="A24" s="16">
        <v>19</v>
      </c>
      <c r="B24" s="17" t="s">
        <v>31</v>
      </c>
      <c r="C24" s="16">
        <v>2855.88</v>
      </c>
      <c r="D24" s="16">
        <v>287.58</v>
      </c>
      <c r="E24" s="18">
        <f t="shared" si="2"/>
        <v>3143.46</v>
      </c>
      <c r="F24" s="16"/>
      <c r="G24" s="16"/>
      <c r="H24" s="16"/>
      <c r="I24" s="16">
        <f t="shared" si="3"/>
        <v>3143.46</v>
      </c>
      <c r="J24" s="21">
        <v>25</v>
      </c>
      <c r="K24" s="20"/>
    </row>
    <row r="25" spans="1:11" ht="30" customHeight="1">
      <c r="A25" s="16">
        <v>20</v>
      </c>
      <c r="B25" s="17" t="s">
        <v>32</v>
      </c>
      <c r="C25" s="16">
        <v>5909.8</v>
      </c>
      <c r="D25" s="16">
        <v>761.55</v>
      </c>
      <c r="E25" s="18">
        <f t="shared" si="2"/>
        <v>6671.35</v>
      </c>
      <c r="F25" s="16"/>
      <c r="G25" s="16"/>
      <c r="H25" s="16"/>
      <c r="I25" s="16">
        <f t="shared" si="3"/>
        <v>6671.35</v>
      </c>
      <c r="J25" s="21">
        <v>360</v>
      </c>
      <c r="K25" s="20"/>
    </row>
    <row r="26" spans="1:11" ht="30" customHeight="1">
      <c r="A26" s="16">
        <v>21</v>
      </c>
      <c r="B26" s="17" t="s">
        <v>33</v>
      </c>
      <c r="C26" s="16">
        <v>831</v>
      </c>
      <c r="D26" s="16">
        <v>98.72</v>
      </c>
      <c r="E26" s="18">
        <f t="shared" si="2"/>
        <v>929.72</v>
      </c>
      <c r="F26" s="16"/>
      <c r="G26" s="16"/>
      <c r="H26" s="16"/>
      <c r="I26" s="16">
        <f t="shared" si="3"/>
        <v>929.72</v>
      </c>
      <c r="J26" s="21">
        <v>25</v>
      </c>
      <c r="K26" s="20"/>
    </row>
    <row r="27" spans="1:11" ht="30" customHeight="1">
      <c r="A27" s="16">
        <v>22</v>
      </c>
      <c r="B27" s="17" t="s">
        <v>34</v>
      </c>
      <c r="C27" s="16">
        <v>277.84</v>
      </c>
      <c r="D27" s="16">
        <v>36.04</v>
      </c>
      <c r="E27" s="18">
        <f t="shared" si="2"/>
        <v>313.88</v>
      </c>
      <c r="F27" s="16"/>
      <c r="G27" s="16"/>
      <c r="H27" s="16"/>
      <c r="I27" s="16">
        <f t="shared" si="3"/>
        <v>313.88</v>
      </c>
      <c r="J27" s="21">
        <v>16</v>
      </c>
      <c r="K27" s="20"/>
    </row>
    <row r="28" spans="1:11" ht="30" customHeight="1">
      <c r="A28" s="16">
        <v>23</v>
      </c>
      <c r="B28" s="17" t="s">
        <v>35</v>
      </c>
      <c r="C28" s="16">
        <v>626.6</v>
      </c>
      <c r="D28" s="16">
        <v>72.97</v>
      </c>
      <c r="E28" s="18">
        <f t="shared" si="2"/>
        <v>699.57</v>
      </c>
      <c r="F28" s="16"/>
      <c r="G28" s="16"/>
      <c r="H28" s="16"/>
      <c r="I28" s="16">
        <f t="shared" si="3"/>
        <v>699.57</v>
      </c>
      <c r="J28" s="21">
        <v>23</v>
      </c>
      <c r="K28" s="20"/>
    </row>
    <row r="29" spans="1:11" ht="30" customHeight="1">
      <c r="A29" s="16">
        <v>24</v>
      </c>
      <c r="B29" s="17" t="s">
        <v>36</v>
      </c>
      <c r="C29" s="16">
        <v>1893.5</v>
      </c>
      <c r="D29" s="16">
        <v>0</v>
      </c>
      <c r="E29" s="18">
        <f t="shared" si="2"/>
        <v>1893.5</v>
      </c>
      <c r="F29" s="16"/>
      <c r="G29" s="16"/>
      <c r="H29" s="16"/>
      <c r="I29" s="16">
        <f t="shared" si="3"/>
        <v>1893.5</v>
      </c>
      <c r="J29" s="21">
        <v>37</v>
      </c>
      <c r="K29" s="20"/>
    </row>
    <row r="30" spans="1:11" ht="30" customHeight="1">
      <c r="A30" s="16">
        <v>25</v>
      </c>
      <c r="B30" s="17" t="s">
        <v>37</v>
      </c>
      <c r="C30" s="16">
        <v>917.26</v>
      </c>
      <c r="D30" s="16">
        <v>114.29</v>
      </c>
      <c r="E30" s="18">
        <f t="shared" si="2"/>
        <v>1031.55</v>
      </c>
      <c r="F30" s="16">
        <v>126.9</v>
      </c>
      <c r="G30" s="16">
        <v>19.32</v>
      </c>
      <c r="H30" s="16">
        <f>F30+G30</f>
        <v>146.22</v>
      </c>
      <c r="I30" s="16">
        <f t="shared" si="3"/>
        <v>1177.77</v>
      </c>
      <c r="J30" s="21">
        <v>73</v>
      </c>
      <c r="K30" s="20"/>
    </row>
    <row r="31" spans="1:11" ht="30" customHeight="1">
      <c r="A31" s="16">
        <v>26</v>
      </c>
      <c r="B31" s="17" t="s">
        <v>38</v>
      </c>
      <c r="C31" s="16">
        <v>430</v>
      </c>
      <c r="D31" s="16">
        <v>48.94</v>
      </c>
      <c r="E31" s="18">
        <f t="shared" si="2"/>
        <v>478.94</v>
      </c>
      <c r="F31" s="16"/>
      <c r="G31" s="16"/>
      <c r="H31" s="16"/>
      <c r="I31" s="16">
        <f t="shared" si="3"/>
        <v>478.94</v>
      </c>
      <c r="J31" s="21">
        <v>14</v>
      </c>
      <c r="K31" s="20"/>
    </row>
    <row r="32" spans="1:11" ht="30" customHeight="1">
      <c r="A32" s="16">
        <v>27</v>
      </c>
      <c r="B32" s="17" t="s">
        <v>39</v>
      </c>
      <c r="C32" s="16">
        <v>3203</v>
      </c>
      <c r="D32" s="16">
        <v>283.22</v>
      </c>
      <c r="E32" s="18">
        <f t="shared" si="2"/>
        <v>3486.2200000000003</v>
      </c>
      <c r="F32" s="16">
        <v>1189</v>
      </c>
      <c r="G32" s="16">
        <v>130.92</v>
      </c>
      <c r="H32" s="16">
        <f>F32+G32</f>
        <v>1319.92</v>
      </c>
      <c r="I32" s="16">
        <f t="shared" si="3"/>
        <v>4806.14</v>
      </c>
      <c r="J32" s="21">
        <v>85</v>
      </c>
      <c r="K32" s="20"/>
    </row>
    <row r="33" spans="1:11" ht="30" customHeight="1">
      <c r="A33" s="16">
        <v>28</v>
      </c>
      <c r="B33" s="17" t="s">
        <v>40</v>
      </c>
      <c r="C33" s="16">
        <v>927</v>
      </c>
      <c r="D33" s="16">
        <v>81.55</v>
      </c>
      <c r="E33" s="18">
        <f t="shared" si="2"/>
        <v>1008.55</v>
      </c>
      <c r="F33" s="16"/>
      <c r="G33" s="16"/>
      <c r="H33" s="16"/>
      <c r="I33" s="16">
        <f t="shared" si="3"/>
        <v>1008.55</v>
      </c>
      <c r="J33" s="21">
        <v>20</v>
      </c>
      <c r="K33" s="20"/>
    </row>
    <row r="34" spans="1:11" ht="30" customHeight="1">
      <c r="A34" s="16">
        <v>29</v>
      </c>
      <c r="B34" s="17" t="s">
        <v>41</v>
      </c>
      <c r="C34" s="16">
        <v>2039.88</v>
      </c>
      <c r="D34" s="16">
        <v>384.07</v>
      </c>
      <c r="E34" s="18">
        <f t="shared" si="2"/>
        <v>2423.9500000000003</v>
      </c>
      <c r="F34" s="16"/>
      <c r="G34" s="16"/>
      <c r="H34" s="16"/>
      <c r="I34" s="16">
        <f t="shared" si="3"/>
        <v>2423.9500000000003</v>
      </c>
      <c r="J34" s="21">
        <v>100</v>
      </c>
      <c r="K34" s="20"/>
    </row>
    <row r="35" spans="1:11" ht="30" customHeight="1">
      <c r="A35" s="16">
        <v>30</v>
      </c>
      <c r="B35" s="17" t="s">
        <v>42</v>
      </c>
      <c r="C35" s="16">
        <v>8720</v>
      </c>
      <c r="D35" s="16">
        <v>1217.07</v>
      </c>
      <c r="E35" s="18">
        <f t="shared" si="2"/>
        <v>9937.07</v>
      </c>
      <c r="F35" s="16"/>
      <c r="G35" s="16"/>
      <c r="H35" s="16"/>
      <c r="I35" s="16">
        <f t="shared" si="3"/>
        <v>9937.07</v>
      </c>
      <c r="J35" s="21">
        <v>263</v>
      </c>
      <c r="K35" s="20"/>
    </row>
    <row r="36" spans="1:11" ht="30" customHeight="1">
      <c r="A36" s="16">
        <v>31</v>
      </c>
      <c r="B36" s="17" t="s">
        <v>43</v>
      </c>
      <c r="C36" s="16">
        <v>100</v>
      </c>
      <c r="D36" s="16">
        <v>0</v>
      </c>
      <c r="E36" s="18">
        <f t="shared" si="2"/>
        <v>100</v>
      </c>
      <c r="F36" s="16"/>
      <c r="G36" s="16"/>
      <c r="H36" s="16"/>
      <c r="I36" s="16">
        <f t="shared" si="3"/>
        <v>100</v>
      </c>
      <c r="J36" s="16">
        <v>1</v>
      </c>
      <c r="K36" s="20"/>
    </row>
    <row r="37" spans="1:11" ht="30" customHeight="1">
      <c r="A37" s="16">
        <v>32</v>
      </c>
      <c r="B37" s="17" t="s">
        <v>44</v>
      </c>
      <c r="C37" s="16">
        <v>3183.54</v>
      </c>
      <c r="D37" s="16">
        <v>163.68</v>
      </c>
      <c r="E37" s="18">
        <f t="shared" si="2"/>
        <v>3347.22</v>
      </c>
      <c r="F37" s="16">
        <v>3765.2</v>
      </c>
      <c r="G37" s="16">
        <v>194.77</v>
      </c>
      <c r="H37" s="16">
        <f>F37+G37</f>
        <v>3959.97</v>
      </c>
      <c r="I37" s="16">
        <f t="shared" si="3"/>
        <v>7307.19</v>
      </c>
      <c r="J37" s="21">
        <v>535</v>
      </c>
      <c r="K37" s="20"/>
    </row>
    <row r="38" spans="1:11" ht="30" customHeight="1">
      <c r="A38" s="16">
        <v>33</v>
      </c>
      <c r="B38" s="17" t="s">
        <v>45</v>
      </c>
      <c r="C38" s="16">
        <v>830</v>
      </c>
      <c r="D38" s="16">
        <v>69.06</v>
      </c>
      <c r="E38" s="18">
        <f t="shared" si="2"/>
        <v>899.06</v>
      </c>
      <c r="F38" s="16"/>
      <c r="G38" s="16"/>
      <c r="H38" s="16"/>
      <c r="I38" s="16">
        <f t="shared" si="3"/>
        <v>899.06</v>
      </c>
      <c r="J38" s="21">
        <v>34</v>
      </c>
      <c r="K38" s="20"/>
    </row>
    <row r="39" spans="1:11" ht="30" customHeight="1">
      <c r="A39" s="16">
        <v>34</v>
      </c>
      <c r="B39" s="17" t="s">
        <v>46</v>
      </c>
      <c r="C39" s="16">
        <v>2405</v>
      </c>
      <c r="D39" s="16">
        <v>179.44</v>
      </c>
      <c r="E39" s="18">
        <f t="shared" si="2"/>
        <v>2584.44</v>
      </c>
      <c r="F39" s="16">
        <v>2440</v>
      </c>
      <c r="G39" s="16">
        <v>234.58</v>
      </c>
      <c r="H39" s="16">
        <f>F39+G39</f>
        <v>2674.58</v>
      </c>
      <c r="I39" s="16">
        <f t="shared" si="3"/>
        <v>5259.02</v>
      </c>
      <c r="J39" s="21">
        <v>139</v>
      </c>
      <c r="K39" s="20"/>
    </row>
    <row r="40" spans="1:11" ht="30" customHeight="1">
      <c r="A40" s="16">
        <v>35</v>
      </c>
      <c r="B40" s="17" t="s">
        <v>47</v>
      </c>
      <c r="C40" s="16">
        <v>675</v>
      </c>
      <c r="D40" s="16">
        <v>100.83</v>
      </c>
      <c r="E40" s="18">
        <f t="shared" si="2"/>
        <v>775.83</v>
      </c>
      <c r="F40" s="16">
        <v>645</v>
      </c>
      <c r="G40" s="16">
        <v>87.74</v>
      </c>
      <c r="H40" s="16">
        <f>F40+G40</f>
        <v>732.74</v>
      </c>
      <c r="I40" s="16">
        <f t="shared" si="3"/>
        <v>1508.5700000000002</v>
      </c>
      <c r="J40" s="21">
        <v>44</v>
      </c>
      <c r="K40" s="20"/>
    </row>
    <row r="41" spans="1:11" ht="30" customHeight="1">
      <c r="A41" s="16">
        <v>36</v>
      </c>
      <c r="B41" s="17" t="s">
        <v>48</v>
      </c>
      <c r="C41" s="16">
        <v>165.6</v>
      </c>
      <c r="D41" s="16">
        <v>17.04</v>
      </c>
      <c r="E41" s="18">
        <f t="shared" si="2"/>
        <v>182.64</v>
      </c>
      <c r="F41" s="16">
        <v>18</v>
      </c>
      <c r="G41" s="16">
        <v>2.47</v>
      </c>
      <c r="H41" s="16">
        <f>F41+G41</f>
        <v>20.47</v>
      </c>
      <c r="I41" s="16">
        <f t="shared" si="3"/>
        <v>203.10999999999999</v>
      </c>
      <c r="J41" s="21">
        <v>11</v>
      </c>
      <c r="K41" s="20"/>
    </row>
    <row r="42" spans="1:11" ht="30" customHeight="1">
      <c r="A42" s="16">
        <v>37</v>
      </c>
      <c r="B42" s="17" t="s">
        <v>49</v>
      </c>
      <c r="C42" s="16">
        <v>260</v>
      </c>
      <c r="D42" s="16">
        <v>40.62</v>
      </c>
      <c r="E42" s="18">
        <f t="shared" si="2"/>
        <v>300.62</v>
      </c>
      <c r="F42" s="16"/>
      <c r="G42" s="16"/>
      <c r="H42" s="16"/>
      <c r="I42" s="16">
        <f t="shared" si="3"/>
        <v>300.62</v>
      </c>
      <c r="J42" s="21">
        <v>11</v>
      </c>
      <c r="K42" s="20"/>
    </row>
    <row r="43" spans="1:11" ht="30" customHeight="1">
      <c r="A43" s="16">
        <v>38</v>
      </c>
      <c r="B43" s="17" t="s">
        <v>50</v>
      </c>
      <c r="C43" s="16">
        <v>1430</v>
      </c>
      <c r="D43" s="16">
        <v>132.43</v>
      </c>
      <c r="E43" s="18">
        <f t="shared" si="2"/>
        <v>1562.43</v>
      </c>
      <c r="F43" s="16"/>
      <c r="G43" s="16"/>
      <c r="H43" s="16"/>
      <c r="I43" s="16">
        <f t="shared" si="3"/>
        <v>1562.43</v>
      </c>
      <c r="J43" s="21">
        <v>35</v>
      </c>
      <c r="K43" s="20"/>
    </row>
    <row r="44" spans="1:11" ht="30" customHeight="1">
      <c r="A44" s="16">
        <v>39</v>
      </c>
      <c r="B44" s="17" t="s">
        <v>51</v>
      </c>
      <c r="C44" s="16">
        <v>700</v>
      </c>
      <c r="D44" s="16">
        <v>111.92</v>
      </c>
      <c r="E44" s="18">
        <f t="shared" si="2"/>
        <v>811.92</v>
      </c>
      <c r="F44" s="16"/>
      <c r="G44" s="16"/>
      <c r="H44" s="16"/>
      <c r="I44" s="16">
        <f t="shared" si="3"/>
        <v>811.92</v>
      </c>
      <c r="J44" s="21">
        <v>26</v>
      </c>
      <c r="K44" s="20"/>
    </row>
    <row r="45" spans="1:11" ht="30" customHeight="1">
      <c r="A45" s="16">
        <v>40</v>
      </c>
      <c r="B45" s="17" t="s">
        <v>52</v>
      </c>
      <c r="C45" s="16">
        <v>680</v>
      </c>
      <c r="D45" s="16">
        <v>90.51</v>
      </c>
      <c r="E45" s="18">
        <f t="shared" si="2"/>
        <v>770.51</v>
      </c>
      <c r="F45" s="16"/>
      <c r="G45" s="16"/>
      <c r="H45" s="16"/>
      <c r="I45" s="16">
        <f t="shared" si="3"/>
        <v>770.51</v>
      </c>
      <c r="J45" s="21">
        <v>11</v>
      </c>
      <c r="K45" s="20"/>
    </row>
    <row r="46" spans="1:11" ht="30" customHeight="1">
      <c r="A46" s="16">
        <v>41</v>
      </c>
      <c r="B46" s="17" t="s">
        <v>53</v>
      </c>
      <c r="C46" s="16">
        <v>3168.26</v>
      </c>
      <c r="D46" s="16">
        <v>270.86</v>
      </c>
      <c r="E46" s="18">
        <f t="shared" si="2"/>
        <v>3439.1200000000003</v>
      </c>
      <c r="F46" s="16">
        <v>2955</v>
      </c>
      <c r="G46" s="16">
        <v>337.38</v>
      </c>
      <c r="H46" s="16">
        <f>F46+G46</f>
        <v>3292.38</v>
      </c>
      <c r="I46" s="16">
        <f t="shared" si="3"/>
        <v>6731.5</v>
      </c>
      <c r="J46" s="21">
        <v>165</v>
      </c>
      <c r="K46" s="20"/>
    </row>
    <row r="47" spans="1:11" ht="30" customHeight="1">
      <c r="A47" s="16">
        <v>42</v>
      </c>
      <c r="B47" s="17" t="s">
        <v>54</v>
      </c>
      <c r="C47" s="16">
        <v>1218.52</v>
      </c>
      <c r="D47" s="16">
        <v>120.82</v>
      </c>
      <c r="E47" s="18">
        <f t="shared" si="2"/>
        <v>1339.34</v>
      </c>
      <c r="F47" s="16"/>
      <c r="G47" s="16"/>
      <c r="H47" s="16"/>
      <c r="I47" s="16">
        <f t="shared" si="3"/>
        <v>1339.34</v>
      </c>
      <c r="J47" s="21">
        <v>74</v>
      </c>
      <c r="K47" s="20"/>
    </row>
    <row r="48" spans="1:11" ht="30" customHeight="1">
      <c r="A48" s="16">
        <v>43</v>
      </c>
      <c r="B48" s="17" t="s">
        <v>55</v>
      </c>
      <c r="C48" s="16">
        <v>440</v>
      </c>
      <c r="D48" s="16">
        <v>46.86</v>
      </c>
      <c r="E48" s="18">
        <f t="shared" si="2"/>
        <v>486.86</v>
      </c>
      <c r="F48" s="16">
        <v>465</v>
      </c>
      <c r="G48" s="16">
        <v>40.63</v>
      </c>
      <c r="H48" s="16">
        <f>F48+G48</f>
        <v>505.63</v>
      </c>
      <c r="I48" s="16">
        <f t="shared" si="3"/>
        <v>992.49</v>
      </c>
      <c r="J48" s="21">
        <v>20</v>
      </c>
      <c r="K48" s="20"/>
    </row>
    <row r="49" spans="1:11" ht="30" customHeight="1">
      <c r="A49" s="16">
        <v>44</v>
      </c>
      <c r="B49" s="17" t="s">
        <v>56</v>
      </c>
      <c r="C49" s="16">
        <v>481</v>
      </c>
      <c r="D49" s="16">
        <v>63.86</v>
      </c>
      <c r="E49" s="18">
        <f t="shared" si="2"/>
        <v>544.86</v>
      </c>
      <c r="F49" s="16">
        <v>604.9</v>
      </c>
      <c r="G49" s="16">
        <v>78.03</v>
      </c>
      <c r="H49" s="16">
        <f>F49+G49</f>
        <v>682.93</v>
      </c>
      <c r="I49" s="16">
        <f t="shared" si="3"/>
        <v>1227.79</v>
      </c>
      <c r="J49" s="21">
        <v>27</v>
      </c>
      <c r="K49" s="20"/>
    </row>
    <row r="50" spans="1:11" ht="30" customHeight="1">
      <c r="A50" s="16">
        <v>45</v>
      </c>
      <c r="B50" s="17" t="s">
        <v>57</v>
      </c>
      <c r="C50" s="16">
        <v>2199.75</v>
      </c>
      <c r="D50" s="16">
        <v>151.77</v>
      </c>
      <c r="E50" s="18">
        <f t="shared" si="2"/>
        <v>2351.52</v>
      </c>
      <c r="F50" s="16">
        <v>1123.6</v>
      </c>
      <c r="G50" s="16">
        <v>171.65</v>
      </c>
      <c r="H50" s="16">
        <f>F50+G50</f>
        <v>1295.25</v>
      </c>
      <c r="I50" s="16">
        <f t="shared" si="3"/>
        <v>3646.77</v>
      </c>
      <c r="J50" s="21">
        <v>300</v>
      </c>
      <c r="K50" s="20"/>
    </row>
    <row r="51" spans="1:11" ht="30" customHeight="1">
      <c r="A51" s="16">
        <v>46</v>
      </c>
      <c r="B51" s="17" t="s">
        <v>58</v>
      </c>
      <c r="C51" s="16">
        <v>70</v>
      </c>
      <c r="D51" s="16">
        <v>17.97</v>
      </c>
      <c r="E51" s="18">
        <f>SUM(C51:D51)</f>
        <v>87.97</v>
      </c>
      <c r="F51" s="16">
        <v>135</v>
      </c>
      <c r="G51" s="16">
        <v>20.74</v>
      </c>
      <c r="H51" s="16">
        <f>SUM(F51:G51)</f>
        <v>155.74</v>
      </c>
      <c r="I51" s="16">
        <f t="shared" si="3"/>
        <v>243.71</v>
      </c>
      <c r="J51" s="21">
        <v>6</v>
      </c>
      <c r="K51" s="20"/>
    </row>
    <row r="52" spans="1:11" ht="30" customHeight="1">
      <c r="A52" s="16">
        <v>47</v>
      </c>
      <c r="B52" s="17" t="s">
        <v>59</v>
      </c>
      <c r="C52" s="16">
        <v>400</v>
      </c>
      <c r="D52" s="16">
        <v>56.18</v>
      </c>
      <c r="E52" s="18">
        <f>SUM(C52:D52)</f>
        <v>456.18</v>
      </c>
      <c r="F52" s="16">
        <v>140</v>
      </c>
      <c r="G52" s="16">
        <v>19.21</v>
      </c>
      <c r="H52" s="16">
        <f>SUM(F52:G52)</f>
        <v>159.21</v>
      </c>
      <c r="I52" s="16">
        <f t="shared" si="3"/>
        <v>615.39</v>
      </c>
      <c r="J52" s="21">
        <v>17</v>
      </c>
      <c r="K52" s="20"/>
    </row>
    <row r="53" spans="1:11" ht="30" customHeight="1">
      <c r="A53" s="16">
        <v>48</v>
      </c>
      <c r="B53" s="17" t="s">
        <v>60</v>
      </c>
      <c r="C53" s="16">
        <v>179.5</v>
      </c>
      <c r="D53" s="16">
        <v>0</v>
      </c>
      <c r="E53" s="18">
        <f>SUM(C53:D53)</f>
        <v>179.5</v>
      </c>
      <c r="F53" s="16"/>
      <c r="G53" s="16"/>
      <c r="H53" s="16"/>
      <c r="I53" s="16">
        <f t="shared" si="3"/>
        <v>179.5</v>
      </c>
      <c r="J53" s="21">
        <v>18</v>
      </c>
      <c r="K53" s="20"/>
    </row>
    <row r="54" spans="1:11" ht="30" customHeight="1">
      <c r="A54" s="16">
        <v>49</v>
      </c>
      <c r="B54" s="17" t="s">
        <v>61</v>
      </c>
      <c r="C54" s="16">
        <v>100</v>
      </c>
      <c r="D54" s="16">
        <v>0</v>
      </c>
      <c r="E54" s="18">
        <f>SUM(C54:D54)</f>
        <v>100</v>
      </c>
      <c r="F54" s="16"/>
      <c r="G54" s="16"/>
      <c r="H54" s="16"/>
      <c r="I54" s="16">
        <f t="shared" si="3"/>
        <v>100</v>
      </c>
      <c r="J54" s="21">
        <v>5</v>
      </c>
      <c r="K54" s="20"/>
    </row>
    <row r="55" spans="1:11" ht="30" customHeight="1">
      <c r="A55" s="16">
        <v>50</v>
      </c>
      <c r="B55" s="17" t="s">
        <v>62</v>
      </c>
      <c r="C55" s="16">
        <v>140</v>
      </c>
      <c r="D55" s="16">
        <v>0</v>
      </c>
      <c r="E55" s="18">
        <f>SUM(C55:D55)</f>
        <v>140</v>
      </c>
      <c r="F55" s="16">
        <v>140</v>
      </c>
      <c r="G55" s="16">
        <v>0</v>
      </c>
      <c r="H55" s="16">
        <v>140</v>
      </c>
      <c r="I55" s="16">
        <f t="shared" si="3"/>
        <v>280</v>
      </c>
      <c r="J55" s="21">
        <v>8</v>
      </c>
      <c r="K55" s="20"/>
    </row>
    <row r="56" spans="1:11" ht="30" customHeight="1">
      <c r="A56" s="16">
        <v>51</v>
      </c>
      <c r="B56" s="17" t="s">
        <v>63</v>
      </c>
      <c r="C56" s="16">
        <v>500</v>
      </c>
      <c r="D56" s="16">
        <v>83.84</v>
      </c>
      <c r="E56" s="18">
        <f t="shared" si="2"/>
        <v>583.84</v>
      </c>
      <c r="F56" s="16"/>
      <c r="G56" s="16"/>
      <c r="H56" s="16"/>
      <c r="I56" s="16">
        <f t="shared" si="3"/>
        <v>583.84</v>
      </c>
      <c r="J56" s="21">
        <v>5</v>
      </c>
      <c r="K56" s="20"/>
    </row>
    <row r="57" spans="1:11" ht="30" customHeight="1">
      <c r="A57" s="16">
        <v>52</v>
      </c>
      <c r="B57" s="17" t="s">
        <v>64</v>
      </c>
      <c r="C57" s="16">
        <v>170</v>
      </c>
      <c r="D57" s="16">
        <v>33.56</v>
      </c>
      <c r="E57" s="18">
        <f t="shared" si="2"/>
        <v>203.56</v>
      </c>
      <c r="F57" s="16"/>
      <c r="G57" s="16"/>
      <c r="H57" s="16"/>
      <c r="I57" s="16">
        <f t="shared" si="3"/>
        <v>203.56</v>
      </c>
      <c r="J57" s="21">
        <v>7</v>
      </c>
      <c r="K57" s="20"/>
    </row>
    <row r="58" spans="1:11" ht="30" customHeight="1">
      <c r="A58" s="16">
        <v>53</v>
      </c>
      <c r="B58" s="17" t="s">
        <v>65</v>
      </c>
      <c r="C58" s="16"/>
      <c r="D58" s="16"/>
      <c r="E58" s="18"/>
      <c r="F58" s="16">
        <v>200</v>
      </c>
      <c r="G58" s="16">
        <v>13.16</v>
      </c>
      <c r="H58" s="16">
        <f>F58+G58</f>
        <v>213.16</v>
      </c>
      <c r="I58" s="16">
        <f t="shared" si="3"/>
        <v>213.16</v>
      </c>
      <c r="J58" s="22">
        <v>3</v>
      </c>
      <c r="K58" s="20"/>
    </row>
    <row r="59" spans="1:11" ht="30" customHeight="1">
      <c r="A59" s="16">
        <v>54</v>
      </c>
      <c r="B59" s="17" t="s">
        <v>66</v>
      </c>
      <c r="C59" s="16">
        <v>550</v>
      </c>
      <c r="D59" s="16">
        <v>43.63</v>
      </c>
      <c r="E59" s="18">
        <f aca="true" t="shared" si="4" ref="E59:E85">C59+D59</f>
        <v>593.63</v>
      </c>
      <c r="F59" s="16">
        <v>450</v>
      </c>
      <c r="G59" s="16">
        <v>38.78</v>
      </c>
      <c r="H59" s="16">
        <f>F59+G59</f>
        <v>488.78</v>
      </c>
      <c r="I59" s="16">
        <f aca="true" t="shared" si="5" ref="I59:I89">E59+H59</f>
        <v>1082.4099999999999</v>
      </c>
      <c r="J59" s="21">
        <v>3</v>
      </c>
      <c r="K59" s="20"/>
    </row>
    <row r="60" spans="1:11" ht="27.75" customHeight="1">
      <c r="A60" s="16">
        <v>55</v>
      </c>
      <c r="B60" s="17" t="s">
        <v>67</v>
      </c>
      <c r="C60" s="16">
        <v>1673.16</v>
      </c>
      <c r="D60" s="16">
        <v>251.34</v>
      </c>
      <c r="E60" s="18">
        <f t="shared" si="4"/>
        <v>1924.5</v>
      </c>
      <c r="F60" s="16">
        <v>440.3</v>
      </c>
      <c r="G60" s="16">
        <v>65.61</v>
      </c>
      <c r="H60" s="16">
        <f>F60+G60</f>
        <v>505.91</v>
      </c>
      <c r="I60" s="16">
        <f t="shared" si="5"/>
        <v>2430.41</v>
      </c>
      <c r="J60" s="21">
        <v>119</v>
      </c>
      <c r="K60" s="20"/>
    </row>
    <row r="61" spans="1:11" ht="27.75" customHeight="1">
      <c r="A61" s="16">
        <v>56</v>
      </c>
      <c r="B61" s="17" t="s">
        <v>68</v>
      </c>
      <c r="C61" s="16">
        <v>6529.02</v>
      </c>
      <c r="D61" s="16">
        <v>521.36</v>
      </c>
      <c r="E61" s="18">
        <f t="shared" si="4"/>
        <v>7050.38</v>
      </c>
      <c r="F61" s="16"/>
      <c r="G61" s="16"/>
      <c r="H61" s="16"/>
      <c r="I61" s="16">
        <f t="shared" si="5"/>
        <v>7050.38</v>
      </c>
      <c r="J61" s="21">
        <v>506</v>
      </c>
      <c r="K61" s="20"/>
    </row>
    <row r="62" spans="1:11" ht="27.75" customHeight="1">
      <c r="A62" s="16">
        <v>57</v>
      </c>
      <c r="B62" s="17" t="s">
        <v>69</v>
      </c>
      <c r="C62" s="16">
        <v>1700</v>
      </c>
      <c r="D62" s="16">
        <v>2.68</v>
      </c>
      <c r="E62" s="18">
        <f t="shared" si="4"/>
        <v>1702.68</v>
      </c>
      <c r="F62" s="16"/>
      <c r="G62" s="16"/>
      <c r="H62" s="16"/>
      <c r="I62" s="16">
        <f t="shared" si="5"/>
        <v>1702.68</v>
      </c>
      <c r="J62" s="21">
        <v>48</v>
      </c>
      <c r="K62" s="20"/>
    </row>
    <row r="63" spans="1:11" ht="27.75" customHeight="1">
      <c r="A63" s="16">
        <v>58</v>
      </c>
      <c r="B63" s="17" t="s">
        <v>70</v>
      </c>
      <c r="C63" s="16">
        <v>6434.82</v>
      </c>
      <c r="D63" s="16">
        <v>688.35</v>
      </c>
      <c r="E63" s="18">
        <f t="shared" si="4"/>
        <v>7123.17</v>
      </c>
      <c r="F63" s="16"/>
      <c r="G63" s="16"/>
      <c r="H63" s="16"/>
      <c r="I63" s="16">
        <f t="shared" si="5"/>
        <v>7123.17</v>
      </c>
      <c r="J63" s="21">
        <v>340</v>
      </c>
      <c r="K63" s="20"/>
    </row>
    <row r="64" spans="1:11" ht="27.75" customHeight="1">
      <c r="A64" s="16">
        <v>59</v>
      </c>
      <c r="B64" s="17" t="s">
        <v>71</v>
      </c>
      <c r="C64" s="16">
        <v>690</v>
      </c>
      <c r="D64" s="16">
        <v>92.49</v>
      </c>
      <c r="E64" s="18">
        <f t="shared" si="4"/>
        <v>782.49</v>
      </c>
      <c r="F64" s="16">
        <v>1728.8</v>
      </c>
      <c r="G64" s="16">
        <v>76.42</v>
      </c>
      <c r="H64" s="16">
        <f aca="true" t="shared" si="6" ref="H64:H70">F64+G64</f>
        <v>1805.22</v>
      </c>
      <c r="I64" s="16">
        <f t="shared" si="5"/>
        <v>2587.71</v>
      </c>
      <c r="J64" s="21">
        <v>50</v>
      </c>
      <c r="K64" s="20"/>
    </row>
    <row r="65" spans="1:11" ht="27.75" customHeight="1">
      <c r="A65" s="16">
        <v>60</v>
      </c>
      <c r="B65" s="17" t="s">
        <v>72</v>
      </c>
      <c r="C65" s="16">
        <v>1053.36</v>
      </c>
      <c r="D65" s="16">
        <v>164.25</v>
      </c>
      <c r="E65" s="18">
        <f t="shared" si="4"/>
        <v>1217.61</v>
      </c>
      <c r="F65" s="16">
        <v>250</v>
      </c>
      <c r="G65" s="16">
        <v>30.58</v>
      </c>
      <c r="H65" s="16">
        <f t="shared" si="6"/>
        <v>280.58</v>
      </c>
      <c r="I65" s="16">
        <f t="shared" si="5"/>
        <v>1498.1899999999998</v>
      </c>
      <c r="J65" s="21">
        <v>63</v>
      </c>
      <c r="K65" s="20"/>
    </row>
    <row r="66" spans="1:11" ht="27.75" customHeight="1">
      <c r="A66" s="16">
        <v>61</v>
      </c>
      <c r="B66" s="17" t="s">
        <v>73</v>
      </c>
      <c r="C66" s="16">
        <v>589.04</v>
      </c>
      <c r="D66" s="16">
        <v>81.15</v>
      </c>
      <c r="E66" s="18">
        <f t="shared" si="4"/>
        <v>670.1899999999999</v>
      </c>
      <c r="F66" s="16">
        <v>1741.48</v>
      </c>
      <c r="G66" s="16">
        <v>159.6</v>
      </c>
      <c r="H66" s="16">
        <f t="shared" si="6"/>
        <v>1901.08</v>
      </c>
      <c r="I66" s="16">
        <f t="shared" si="5"/>
        <v>2571.27</v>
      </c>
      <c r="J66" s="21">
        <v>190</v>
      </c>
      <c r="K66" s="20"/>
    </row>
    <row r="67" spans="1:11" ht="27.75" customHeight="1">
      <c r="A67" s="16">
        <v>62</v>
      </c>
      <c r="B67" s="17" t="s">
        <v>74</v>
      </c>
      <c r="C67" s="16">
        <v>2312.36</v>
      </c>
      <c r="D67" s="16">
        <v>222.9</v>
      </c>
      <c r="E67" s="18">
        <f t="shared" si="4"/>
        <v>2535.26</v>
      </c>
      <c r="F67" s="16">
        <v>4160.6</v>
      </c>
      <c r="G67" s="16">
        <v>261.92</v>
      </c>
      <c r="H67" s="16">
        <f t="shared" si="6"/>
        <v>4422.52</v>
      </c>
      <c r="I67" s="16">
        <f t="shared" si="5"/>
        <v>6957.780000000001</v>
      </c>
      <c r="J67" s="21">
        <v>139</v>
      </c>
      <c r="K67" s="20"/>
    </row>
    <row r="68" spans="1:11" ht="27.75" customHeight="1">
      <c r="A68" s="16">
        <v>63</v>
      </c>
      <c r="B68" s="17" t="s">
        <v>75</v>
      </c>
      <c r="C68" s="16">
        <v>620</v>
      </c>
      <c r="D68" s="16">
        <v>64.92</v>
      </c>
      <c r="E68" s="18">
        <f t="shared" si="4"/>
        <v>684.92</v>
      </c>
      <c r="F68" s="16">
        <v>2442.7</v>
      </c>
      <c r="G68" s="16">
        <v>278.11</v>
      </c>
      <c r="H68" s="16">
        <f t="shared" si="6"/>
        <v>2720.81</v>
      </c>
      <c r="I68" s="16">
        <f t="shared" si="5"/>
        <v>3405.73</v>
      </c>
      <c r="J68" s="21">
        <v>108</v>
      </c>
      <c r="K68" s="20"/>
    </row>
    <row r="69" spans="1:11" ht="27.75" customHeight="1">
      <c r="A69" s="16">
        <v>64</v>
      </c>
      <c r="B69" s="17" t="s">
        <v>76</v>
      </c>
      <c r="C69" s="16">
        <v>3678</v>
      </c>
      <c r="D69" s="16">
        <v>488.46</v>
      </c>
      <c r="E69" s="18">
        <f t="shared" si="4"/>
        <v>4166.46</v>
      </c>
      <c r="F69" s="16">
        <v>4274</v>
      </c>
      <c r="G69" s="16">
        <v>435.91</v>
      </c>
      <c r="H69" s="16">
        <f t="shared" si="6"/>
        <v>4709.91</v>
      </c>
      <c r="I69" s="16">
        <f t="shared" si="5"/>
        <v>8876.369999999999</v>
      </c>
      <c r="J69" s="21">
        <v>86</v>
      </c>
      <c r="K69" s="20"/>
    </row>
    <row r="70" spans="1:11" ht="27.75" customHeight="1">
      <c r="A70" s="16">
        <v>65</v>
      </c>
      <c r="B70" s="17" t="s">
        <v>77</v>
      </c>
      <c r="C70" s="16">
        <v>1447.68</v>
      </c>
      <c r="D70" s="16">
        <v>78.93</v>
      </c>
      <c r="E70" s="18">
        <f t="shared" si="4"/>
        <v>1526.6100000000001</v>
      </c>
      <c r="F70" s="16">
        <v>1137.56</v>
      </c>
      <c r="G70" s="16">
        <v>24.45</v>
      </c>
      <c r="H70" s="16">
        <f t="shared" si="6"/>
        <v>1162.01</v>
      </c>
      <c r="I70" s="16">
        <f t="shared" si="5"/>
        <v>2688.62</v>
      </c>
      <c r="J70" s="21">
        <v>86</v>
      </c>
      <c r="K70" s="20"/>
    </row>
    <row r="71" spans="1:11" ht="27.75" customHeight="1">
      <c r="A71" s="16">
        <v>66</v>
      </c>
      <c r="B71" s="17" t="s">
        <v>78</v>
      </c>
      <c r="C71" s="16">
        <v>62.68</v>
      </c>
      <c r="D71" s="16">
        <v>7.26</v>
      </c>
      <c r="E71" s="18">
        <f t="shared" si="4"/>
        <v>69.94</v>
      </c>
      <c r="F71" s="16"/>
      <c r="G71" s="16"/>
      <c r="H71" s="16"/>
      <c r="I71" s="16">
        <f t="shared" si="5"/>
        <v>69.94</v>
      </c>
      <c r="J71" s="21">
        <v>6</v>
      </c>
      <c r="K71" s="20"/>
    </row>
    <row r="72" spans="1:11" ht="27.75" customHeight="1">
      <c r="A72" s="16">
        <v>67</v>
      </c>
      <c r="B72" s="17" t="s">
        <v>79</v>
      </c>
      <c r="C72" s="16">
        <v>520</v>
      </c>
      <c r="D72" s="16">
        <v>59.1</v>
      </c>
      <c r="E72" s="18">
        <f t="shared" si="4"/>
        <v>579.1</v>
      </c>
      <c r="F72" s="16">
        <v>710</v>
      </c>
      <c r="G72" s="16">
        <v>83.22</v>
      </c>
      <c r="H72" s="16">
        <f aca="true" t="shared" si="7" ref="H72:H81">F72+G72</f>
        <v>793.22</v>
      </c>
      <c r="I72" s="16">
        <f t="shared" si="5"/>
        <v>1372.3200000000002</v>
      </c>
      <c r="J72" s="21">
        <v>63</v>
      </c>
      <c r="K72" s="20"/>
    </row>
    <row r="73" spans="1:11" ht="27.75" customHeight="1">
      <c r="A73" s="16">
        <v>68</v>
      </c>
      <c r="B73" s="17" t="s">
        <v>80</v>
      </c>
      <c r="C73" s="16">
        <v>1638.7</v>
      </c>
      <c r="D73" s="16">
        <v>233.82</v>
      </c>
      <c r="E73" s="18">
        <f t="shared" si="4"/>
        <v>1872.52</v>
      </c>
      <c r="F73" s="16">
        <v>863.8</v>
      </c>
      <c r="G73" s="16">
        <v>20.53</v>
      </c>
      <c r="H73" s="16">
        <f t="shared" si="7"/>
        <v>884.3299999999999</v>
      </c>
      <c r="I73" s="16">
        <f t="shared" si="5"/>
        <v>2756.85</v>
      </c>
      <c r="J73" s="21">
        <v>108</v>
      </c>
      <c r="K73" s="20"/>
    </row>
    <row r="74" spans="1:11" ht="27.75" customHeight="1">
      <c r="A74" s="16">
        <v>69</v>
      </c>
      <c r="B74" s="17" t="s">
        <v>81</v>
      </c>
      <c r="C74" s="16">
        <v>235.04</v>
      </c>
      <c r="D74" s="16">
        <v>29.71</v>
      </c>
      <c r="E74" s="18">
        <f t="shared" si="4"/>
        <v>264.75</v>
      </c>
      <c r="F74" s="16">
        <v>1487.88</v>
      </c>
      <c r="G74" s="16">
        <v>148.84</v>
      </c>
      <c r="H74" s="16">
        <f t="shared" si="7"/>
        <v>1636.72</v>
      </c>
      <c r="I74" s="16">
        <f t="shared" si="5"/>
        <v>1901.47</v>
      </c>
      <c r="J74" s="21">
        <v>113</v>
      </c>
      <c r="K74" s="20"/>
    </row>
    <row r="75" spans="1:11" ht="27.75" customHeight="1">
      <c r="A75" s="16">
        <v>70</v>
      </c>
      <c r="B75" s="17" t="s">
        <v>82</v>
      </c>
      <c r="C75" s="16">
        <v>1442.88</v>
      </c>
      <c r="D75" s="16">
        <v>138.3</v>
      </c>
      <c r="E75" s="18">
        <f t="shared" si="4"/>
        <v>1581.18</v>
      </c>
      <c r="F75" s="16">
        <v>3590.2</v>
      </c>
      <c r="G75" s="16">
        <v>301.65</v>
      </c>
      <c r="H75" s="16">
        <f t="shared" si="7"/>
        <v>3891.85</v>
      </c>
      <c r="I75" s="16">
        <f t="shared" si="5"/>
        <v>5473.03</v>
      </c>
      <c r="J75" s="21">
        <v>156</v>
      </c>
      <c r="K75" s="20"/>
    </row>
    <row r="76" spans="1:11" ht="27.75" customHeight="1">
      <c r="A76" s="16">
        <v>71</v>
      </c>
      <c r="B76" s="17" t="s">
        <v>83</v>
      </c>
      <c r="C76" s="16">
        <v>423</v>
      </c>
      <c r="D76" s="16">
        <v>61.89</v>
      </c>
      <c r="E76" s="18">
        <f t="shared" si="4"/>
        <v>484.89</v>
      </c>
      <c r="F76" s="16">
        <v>473</v>
      </c>
      <c r="G76" s="16">
        <v>66.31</v>
      </c>
      <c r="H76" s="16">
        <f t="shared" si="7"/>
        <v>539.31</v>
      </c>
      <c r="I76" s="16">
        <f t="shared" si="5"/>
        <v>1024.1999999999998</v>
      </c>
      <c r="J76" s="21">
        <v>45</v>
      </c>
      <c r="K76" s="20"/>
    </row>
    <row r="77" spans="1:11" ht="27.75" customHeight="1">
      <c r="A77" s="16">
        <v>72</v>
      </c>
      <c r="B77" s="17" t="s">
        <v>84</v>
      </c>
      <c r="C77" s="16">
        <v>175</v>
      </c>
      <c r="D77" s="16">
        <v>28.17</v>
      </c>
      <c r="E77" s="18">
        <f t="shared" si="4"/>
        <v>203.17000000000002</v>
      </c>
      <c r="F77" s="16">
        <v>240</v>
      </c>
      <c r="G77" s="16">
        <v>34.25</v>
      </c>
      <c r="H77" s="16">
        <f t="shared" si="7"/>
        <v>274.25</v>
      </c>
      <c r="I77" s="16">
        <f t="shared" si="5"/>
        <v>477.42</v>
      </c>
      <c r="J77" s="21">
        <v>22</v>
      </c>
      <c r="K77" s="20"/>
    </row>
    <row r="78" spans="1:11" ht="27.75" customHeight="1">
      <c r="A78" s="16">
        <v>73</v>
      </c>
      <c r="B78" s="17" t="s">
        <v>85</v>
      </c>
      <c r="C78" s="16">
        <v>212.05</v>
      </c>
      <c r="D78" s="16">
        <v>19.36</v>
      </c>
      <c r="E78" s="18">
        <f t="shared" si="4"/>
        <v>231.41000000000003</v>
      </c>
      <c r="F78" s="16">
        <v>226</v>
      </c>
      <c r="G78" s="16">
        <v>18.18</v>
      </c>
      <c r="H78" s="16">
        <f t="shared" si="7"/>
        <v>244.18</v>
      </c>
      <c r="I78" s="16">
        <f t="shared" si="5"/>
        <v>475.59000000000003</v>
      </c>
      <c r="J78" s="21">
        <v>22</v>
      </c>
      <c r="K78" s="20"/>
    </row>
    <row r="79" spans="1:11" ht="27.75" customHeight="1">
      <c r="A79" s="16">
        <v>74</v>
      </c>
      <c r="B79" s="17" t="s">
        <v>86</v>
      </c>
      <c r="C79" s="16">
        <v>431</v>
      </c>
      <c r="D79" s="16">
        <v>59.17</v>
      </c>
      <c r="E79" s="18">
        <f t="shared" si="4"/>
        <v>490.17</v>
      </c>
      <c r="F79" s="16">
        <v>526</v>
      </c>
      <c r="G79" s="16">
        <v>73.61</v>
      </c>
      <c r="H79" s="16">
        <f t="shared" si="7"/>
        <v>599.61</v>
      </c>
      <c r="I79" s="16">
        <f t="shared" si="5"/>
        <v>1089.78</v>
      </c>
      <c r="J79" s="16">
        <v>60</v>
      </c>
      <c r="K79" s="20"/>
    </row>
    <row r="80" spans="1:11" ht="27.75" customHeight="1">
      <c r="A80" s="16">
        <v>75</v>
      </c>
      <c r="B80" s="17" t="s">
        <v>87</v>
      </c>
      <c r="C80" s="16">
        <v>120</v>
      </c>
      <c r="D80" s="16">
        <v>16.34</v>
      </c>
      <c r="E80" s="18">
        <f t="shared" si="4"/>
        <v>136.34</v>
      </c>
      <c r="F80" s="16">
        <v>206</v>
      </c>
      <c r="G80" s="16">
        <v>33.44</v>
      </c>
      <c r="H80" s="16">
        <f t="shared" si="7"/>
        <v>239.44</v>
      </c>
      <c r="I80" s="16">
        <f t="shared" si="5"/>
        <v>375.78</v>
      </c>
      <c r="J80" s="21">
        <v>43</v>
      </c>
      <c r="K80" s="20"/>
    </row>
    <row r="81" spans="1:11" ht="27.75" customHeight="1">
      <c r="A81" s="16">
        <v>76</v>
      </c>
      <c r="B81" s="17" t="s">
        <v>88</v>
      </c>
      <c r="C81" s="16">
        <v>410</v>
      </c>
      <c r="D81" s="16">
        <v>14.56</v>
      </c>
      <c r="E81" s="18">
        <f t="shared" si="4"/>
        <v>424.56</v>
      </c>
      <c r="F81" s="16">
        <v>500</v>
      </c>
      <c r="G81" s="16">
        <v>21.87</v>
      </c>
      <c r="H81" s="16">
        <f t="shared" si="7"/>
        <v>521.87</v>
      </c>
      <c r="I81" s="16">
        <f t="shared" si="5"/>
        <v>946.4300000000001</v>
      </c>
      <c r="J81" s="21">
        <v>63</v>
      </c>
      <c r="K81" s="20"/>
    </row>
    <row r="82" spans="1:11" ht="27.75" customHeight="1">
      <c r="A82" s="16">
        <v>77</v>
      </c>
      <c r="B82" s="17" t="s">
        <v>89</v>
      </c>
      <c r="C82" s="16">
        <v>386.9</v>
      </c>
      <c r="D82" s="16">
        <v>53.72</v>
      </c>
      <c r="E82" s="18">
        <f t="shared" si="4"/>
        <v>440.62</v>
      </c>
      <c r="F82" s="16"/>
      <c r="G82" s="16"/>
      <c r="H82" s="16"/>
      <c r="I82" s="16">
        <f t="shared" si="5"/>
        <v>440.62</v>
      </c>
      <c r="J82" s="21">
        <v>32</v>
      </c>
      <c r="K82" s="20"/>
    </row>
    <row r="83" spans="1:11" ht="27.75" customHeight="1">
      <c r="A83" s="16">
        <v>78</v>
      </c>
      <c r="B83" s="17" t="s">
        <v>90</v>
      </c>
      <c r="C83" s="16">
        <v>2120</v>
      </c>
      <c r="D83" s="16">
        <v>281.63</v>
      </c>
      <c r="E83" s="18">
        <f t="shared" si="4"/>
        <v>2401.63</v>
      </c>
      <c r="F83" s="16">
        <v>1590</v>
      </c>
      <c r="G83" s="16">
        <v>149.63</v>
      </c>
      <c r="H83" s="16">
        <f aca="true" t="shared" si="8" ref="H83:H89">F83+G83</f>
        <v>1739.63</v>
      </c>
      <c r="I83" s="16">
        <f t="shared" si="5"/>
        <v>4141.26</v>
      </c>
      <c r="J83" s="21">
        <v>87</v>
      </c>
      <c r="K83" s="20"/>
    </row>
    <row r="84" spans="1:11" ht="27.75" customHeight="1">
      <c r="A84" s="16">
        <v>79</v>
      </c>
      <c r="B84" s="17" t="s">
        <v>91</v>
      </c>
      <c r="C84" s="16">
        <v>501</v>
      </c>
      <c r="D84" s="16">
        <v>28.17</v>
      </c>
      <c r="E84" s="18">
        <f t="shared" si="4"/>
        <v>529.17</v>
      </c>
      <c r="F84" s="16">
        <v>610</v>
      </c>
      <c r="G84" s="16">
        <v>37.08</v>
      </c>
      <c r="H84" s="16">
        <f t="shared" si="8"/>
        <v>647.08</v>
      </c>
      <c r="I84" s="16">
        <f t="shared" si="5"/>
        <v>1176.25</v>
      </c>
      <c r="J84" s="21">
        <v>59</v>
      </c>
      <c r="K84" s="20"/>
    </row>
    <row r="85" spans="1:11" ht="27.75" customHeight="1">
      <c r="A85" s="16">
        <v>80</v>
      </c>
      <c r="B85" s="17" t="s">
        <v>92</v>
      </c>
      <c r="C85" s="16">
        <v>175</v>
      </c>
      <c r="D85" s="16">
        <v>29.03</v>
      </c>
      <c r="E85" s="18">
        <f t="shared" si="4"/>
        <v>204.03</v>
      </c>
      <c r="F85" s="16">
        <v>180</v>
      </c>
      <c r="G85" s="16">
        <v>30.9</v>
      </c>
      <c r="H85" s="16">
        <f t="shared" si="8"/>
        <v>210.9</v>
      </c>
      <c r="I85" s="16">
        <f t="shared" si="5"/>
        <v>414.93</v>
      </c>
      <c r="J85" s="21">
        <v>81</v>
      </c>
      <c r="K85" s="20"/>
    </row>
    <row r="86" spans="1:11" ht="27.75" customHeight="1">
      <c r="A86" s="16">
        <v>81</v>
      </c>
      <c r="B86" s="17" t="s">
        <v>93</v>
      </c>
      <c r="C86" s="16"/>
      <c r="D86" s="16"/>
      <c r="E86" s="18"/>
      <c r="F86" s="16">
        <v>316</v>
      </c>
      <c r="G86" s="16">
        <v>22.41</v>
      </c>
      <c r="H86" s="16">
        <f t="shared" si="8"/>
        <v>338.41</v>
      </c>
      <c r="I86" s="16">
        <f t="shared" si="5"/>
        <v>338.41</v>
      </c>
      <c r="J86" s="22">
        <v>13</v>
      </c>
      <c r="K86" s="20"/>
    </row>
    <row r="87" spans="1:11" ht="27.75" customHeight="1">
      <c r="A87" s="16">
        <v>82</v>
      </c>
      <c r="B87" s="17" t="s">
        <v>86</v>
      </c>
      <c r="C87" s="16"/>
      <c r="D87" s="16"/>
      <c r="E87" s="18"/>
      <c r="F87" s="16">
        <v>526</v>
      </c>
      <c r="G87" s="16">
        <v>73.61</v>
      </c>
      <c r="H87" s="16">
        <f t="shared" si="8"/>
        <v>599.61</v>
      </c>
      <c r="I87" s="16">
        <f t="shared" si="5"/>
        <v>599.61</v>
      </c>
      <c r="J87" s="22">
        <v>19</v>
      </c>
      <c r="K87" s="20"/>
    </row>
    <row r="88" spans="1:11" ht="27.75" customHeight="1">
      <c r="A88" s="16">
        <v>83</v>
      </c>
      <c r="B88" s="17" t="s">
        <v>94</v>
      </c>
      <c r="C88" s="16"/>
      <c r="D88" s="16"/>
      <c r="E88" s="18"/>
      <c r="F88" s="16">
        <v>220</v>
      </c>
      <c r="G88" s="16">
        <v>18.9</v>
      </c>
      <c r="H88" s="16">
        <f t="shared" si="8"/>
        <v>238.9</v>
      </c>
      <c r="I88" s="16">
        <f t="shared" si="5"/>
        <v>238.9</v>
      </c>
      <c r="J88" s="22">
        <v>15</v>
      </c>
      <c r="K88" s="20"/>
    </row>
    <row r="89" spans="1:11" ht="27.75" customHeight="1">
      <c r="A89" s="16">
        <v>84</v>
      </c>
      <c r="B89" s="17" t="s">
        <v>95</v>
      </c>
      <c r="C89" s="16"/>
      <c r="D89" s="16"/>
      <c r="E89" s="18"/>
      <c r="F89" s="16">
        <v>50</v>
      </c>
      <c r="G89" s="16"/>
      <c r="H89" s="16">
        <f t="shared" si="8"/>
        <v>50</v>
      </c>
      <c r="I89" s="16">
        <f t="shared" si="5"/>
        <v>50</v>
      </c>
      <c r="J89" s="22">
        <v>10</v>
      </c>
      <c r="K89" s="20"/>
    </row>
    <row r="90" spans="1:11" ht="27.75" customHeight="1">
      <c r="A90" s="16">
        <v>85</v>
      </c>
      <c r="B90" s="17" t="s">
        <v>96</v>
      </c>
      <c r="C90" s="16">
        <v>1655.46</v>
      </c>
      <c r="D90" s="16">
        <v>260.64</v>
      </c>
      <c r="E90" s="18">
        <f aca="true" t="shared" si="9" ref="E90:E121">C90+D90</f>
        <v>1916.1</v>
      </c>
      <c r="F90" s="16"/>
      <c r="G90" s="16"/>
      <c r="H90" s="16"/>
      <c r="I90" s="16">
        <f aca="true" t="shared" si="10" ref="I90:I121">E90+H90</f>
        <v>1916.1</v>
      </c>
      <c r="J90" s="21">
        <v>82</v>
      </c>
      <c r="K90" s="20"/>
    </row>
    <row r="91" spans="1:11" ht="27.75" customHeight="1">
      <c r="A91" s="16">
        <v>86</v>
      </c>
      <c r="B91" s="17" t="s">
        <v>97</v>
      </c>
      <c r="C91" s="16">
        <v>118</v>
      </c>
      <c r="D91" s="16">
        <v>0</v>
      </c>
      <c r="E91" s="18">
        <f t="shared" si="9"/>
        <v>118</v>
      </c>
      <c r="F91" s="16"/>
      <c r="G91" s="16"/>
      <c r="H91" s="16"/>
      <c r="I91" s="16">
        <f t="shared" si="10"/>
        <v>118</v>
      </c>
      <c r="J91" s="21">
        <v>20</v>
      </c>
      <c r="K91" s="20"/>
    </row>
    <row r="92" spans="1:11" ht="27.75" customHeight="1">
      <c r="A92" s="16">
        <v>87</v>
      </c>
      <c r="B92" s="17" t="s">
        <v>98</v>
      </c>
      <c r="C92" s="16">
        <v>850</v>
      </c>
      <c r="D92" s="16">
        <v>130.31</v>
      </c>
      <c r="E92" s="18">
        <f t="shared" si="9"/>
        <v>980.31</v>
      </c>
      <c r="F92" s="16"/>
      <c r="G92" s="16"/>
      <c r="H92" s="16"/>
      <c r="I92" s="16">
        <f t="shared" si="10"/>
        <v>980.31</v>
      </c>
      <c r="J92" s="21">
        <v>178</v>
      </c>
      <c r="K92" s="20"/>
    </row>
    <row r="93" spans="1:13" ht="27.75" customHeight="1">
      <c r="A93" s="16">
        <v>88</v>
      </c>
      <c r="B93" s="17" t="s">
        <v>99</v>
      </c>
      <c r="C93" s="16">
        <v>140</v>
      </c>
      <c r="D93" s="16">
        <v>6.32</v>
      </c>
      <c r="E93" s="18">
        <f t="shared" si="9"/>
        <v>146.32</v>
      </c>
      <c r="F93" s="16"/>
      <c r="G93" s="16"/>
      <c r="H93" s="16"/>
      <c r="I93" s="16">
        <f t="shared" si="10"/>
        <v>146.32</v>
      </c>
      <c r="J93" s="21">
        <v>54</v>
      </c>
      <c r="K93" s="20"/>
      <c r="M93" s="23"/>
    </row>
    <row r="94" spans="1:11" ht="27.75" customHeight="1">
      <c r="A94" s="16">
        <v>89</v>
      </c>
      <c r="B94" s="17" t="s">
        <v>100</v>
      </c>
      <c r="C94" s="16">
        <v>20</v>
      </c>
      <c r="D94" s="16">
        <v>0</v>
      </c>
      <c r="E94" s="18">
        <f t="shared" si="9"/>
        <v>20</v>
      </c>
      <c r="F94" s="16"/>
      <c r="G94" s="16"/>
      <c r="H94" s="16"/>
      <c r="I94" s="16">
        <f t="shared" si="10"/>
        <v>20</v>
      </c>
      <c r="J94" s="21">
        <v>1</v>
      </c>
      <c r="K94" s="20"/>
    </row>
    <row r="95" spans="1:11" ht="27.75" customHeight="1">
      <c r="A95" s="16">
        <v>90</v>
      </c>
      <c r="B95" s="17" t="s">
        <v>101</v>
      </c>
      <c r="C95" s="16">
        <v>1185</v>
      </c>
      <c r="D95" s="16">
        <v>0</v>
      </c>
      <c r="E95" s="18">
        <f t="shared" si="9"/>
        <v>1185</v>
      </c>
      <c r="F95" s="16"/>
      <c r="G95" s="16"/>
      <c r="H95" s="16"/>
      <c r="I95" s="16">
        <f t="shared" si="10"/>
        <v>1185</v>
      </c>
      <c r="J95" s="21">
        <v>66</v>
      </c>
      <c r="K95" s="20"/>
    </row>
    <row r="96" spans="1:11" ht="27.75" customHeight="1">
      <c r="A96" s="16">
        <v>91</v>
      </c>
      <c r="B96" s="17" t="s">
        <v>102</v>
      </c>
      <c r="C96" s="16">
        <v>286</v>
      </c>
      <c r="D96" s="16">
        <v>0</v>
      </c>
      <c r="E96" s="18">
        <f t="shared" si="9"/>
        <v>286</v>
      </c>
      <c r="F96" s="16"/>
      <c r="G96" s="16"/>
      <c r="H96" s="16"/>
      <c r="I96" s="16">
        <f t="shared" si="10"/>
        <v>286</v>
      </c>
      <c r="J96" s="21">
        <v>13</v>
      </c>
      <c r="K96" s="20"/>
    </row>
    <row r="97" spans="1:11" ht="27.75" customHeight="1">
      <c r="A97" s="16">
        <v>92</v>
      </c>
      <c r="B97" s="17" t="s">
        <v>103</v>
      </c>
      <c r="C97" s="16">
        <v>350</v>
      </c>
      <c r="D97" s="16">
        <v>28.55</v>
      </c>
      <c r="E97" s="18">
        <f t="shared" si="9"/>
        <v>378.55</v>
      </c>
      <c r="F97" s="16"/>
      <c r="G97" s="16"/>
      <c r="H97" s="16"/>
      <c r="I97" s="16">
        <f t="shared" si="10"/>
        <v>378.55</v>
      </c>
      <c r="J97" s="21">
        <v>15</v>
      </c>
      <c r="K97" s="20"/>
    </row>
    <row r="98" spans="1:11" ht="27.75" customHeight="1">
      <c r="A98" s="16">
        <v>93</v>
      </c>
      <c r="B98" s="17" t="s">
        <v>104</v>
      </c>
      <c r="C98" s="16">
        <v>110</v>
      </c>
      <c r="D98" s="16">
        <v>23.68</v>
      </c>
      <c r="E98" s="18">
        <f t="shared" si="9"/>
        <v>133.68</v>
      </c>
      <c r="F98" s="16"/>
      <c r="G98" s="16"/>
      <c r="H98" s="16"/>
      <c r="I98" s="16">
        <f t="shared" si="10"/>
        <v>133.68</v>
      </c>
      <c r="J98" s="21">
        <v>10</v>
      </c>
      <c r="K98" s="20"/>
    </row>
    <row r="99" spans="1:11" ht="27.75" customHeight="1">
      <c r="A99" s="16">
        <v>94</v>
      </c>
      <c r="B99" s="17" t="s">
        <v>105</v>
      </c>
      <c r="C99" s="16">
        <v>1093.8</v>
      </c>
      <c r="D99" s="16">
        <v>86.01</v>
      </c>
      <c r="E99" s="18">
        <f t="shared" si="9"/>
        <v>1179.81</v>
      </c>
      <c r="F99" s="16"/>
      <c r="G99" s="16"/>
      <c r="H99" s="16"/>
      <c r="I99" s="16">
        <f t="shared" si="10"/>
        <v>1179.81</v>
      </c>
      <c r="J99" s="21">
        <v>60</v>
      </c>
      <c r="K99" s="20"/>
    </row>
    <row r="100" spans="1:11" ht="27.75" customHeight="1">
      <c r="A100" s="16">
        <v>95</v>
      </c>
      <c r="B100" s="17" t="s">
        <v>106</v>
      </c>
      <c r="C100" s="16">
        <v>900</v>
      </c>
      <c r="D100" s="16">
        <v>40.37</v>
      </c>
      <c r="E100" s="18">
        <f t="shared" si="9"/>
        <v>940.37</v>
      </c>
      <c r="F100" s="16"/>
      <c r="G100" s="16"/>
      <c r="H100" s="16"/>
      <c r="I100" s="16">
        <f t="shared" si="10"/>
        <v>940.37</v>
      </c>
      <c r="J100" s="21">
        <v>45</v>
      </c>
      <c r="K100" s="20"/>
    </row>
    <row r="101" spans="1:11" ht="27.75" customHeight="1">
      <c r="A101" s="16">
        <v>96</v>
      </c>
      <c r="B101" s="17" t="s">
        <v>107</v>
      </c>
      <c r="C101" s="16">
        <v>480</v>
      </c>
      <c r="D101" s="16">
        <v>72.15</v>
      </c>
      <c r="E101" s="18">
        <f t="shared" si="9"/>
        <v>552.15</v>
      </c>
      <c r="F101" s="16"/>
      <c r="G101" s="16"/>
      <c r="H101" s="16"/>
      <c r="I101" s="16">
        <f t="shared" si="10"/>
        <v>552.15</v>
      </c>
      <c r="J101" s="21">
        <v>24</v>
      </c>
      <c r="K101" s="20"/>
    </row>
    <row r="102" spans="1:11" ht="27.75" customHeight="1">
      <c r="A102" s="16">
        <v>97</v>
      </c>
      <c r="B102" s="17" t="s">
        <v>108</v>
      </c>
      <c r="C102" s="16">
        <v>1190</v>
      </c>
      <c r="D102" s="16">
        <v>142.61</v>
      </c>
      <c r="E102" s="18">
        <f t="shared" si="9"/>
        <v>1332.6100000000001</v>
      </c>
      <c r="F102" s="16"/>
      <c r="G102" s="16"/>
      <c r="H102" s="16"/>
      <c r="I102" s="16">
        <f t="shared" si="10"/>
        <v>1332.6100000000001</v>
      </c>
      <c r="J102" s="21">
        <v>55</v>
      </c>
      <c r="K102" s="20"/>
    </row>
    <row r="103" spans="1:11" ht="27.75" customHeight="1">
      <c r="A103" s="16">
        <v>98</v>
      </c>
      <c r="B103" s="17" t="s">
        <v>109</v>
      </c>
      <c r="C103" s="16">
        <v>250</v>
      </c>
      <c r="D103" s="16">
        <v>18.55</v>
      </c>
      <c r="E103" s="18">
        <f t="shared" si="9"/>
        <v>268.55</v>
      </c>
      <c r="F103" s="16"/>
      <c r="G103" s="16"/>
      <c r="H103" s="16"/>
      <c r="I103" s="16">
        <f t="shared" si="10"/>
        <v>268.55</v>
      </c>
      <c r="J103" s="21">
        <v>13</v>
      </c>
      <c r="K103" s="20"/>
    </row>
    <row r="104" spans="1:11" ht="27.75" customHeight="1">
      <c r="A104" s="16">
        <v>99</v>
      </c>
      <c r="B104" s="17" t="s">
        <v>110</v>
      </c>
      <c r="C104" s="16">
        <v>200</v>
      </c>
      <c r="D104" s="16">
        <v>15.75</v>
      </c>
      <c r="E104" s="18">
        <f t="shared" si="9"/>
        <v>215.75</v>
      </c>
      <c r="F104" s="16"/>
      <c r="G104" s="16"/>
      <c r="H104" s="16"/>
      <c r="I104" s="16">
        <f t="shared" si="10"/>
        <v>215.75</v>
      </c>
      <c r="J104" s="21">
        <v>11</v>
      </c>
      <c r="K104" s="20"/>
    </row>
    <row r="105" spans="1:11" ht="27.75" customHeight="1">
      <c r="A105" s="16">
        <v>100</v>
      </c>
      <c r="B105" s="17" t="s">
        <v>111</v>
      </c>
      <c r="C105" s="16">
        <v>465</v>
      </c>
      <c r="D105" s="16">
        <v>42.73</v>
      </c>
      <c r="E105" s="18">
        <f t="shared" si="9"/>
        <v>507.73</v>
      </c>
      <c r="F105" s="16"/>
      <c r="G105" s="16"/>
      <c r="H105" s="16"/>
      <c r="I105" s="16">
        <f t="shared" si="10"/>
        <v>507.73</v>
      </c>
      <c r="J105" s="21">
        <v>37</v>
      </c>
      <c r="K105" s="20"/>
    </row>
    <row r="106" spans="1:11" ht="27.75" customHeight="1">
      <c r="A106" s="16">
        <v>101</v>
      </c>
      <c r="B106" s="17" t="s">
        <v>112</v>
      </c>
      <c r="C106" s="16">
        <v>460</v>
      </c>
      <c r="D106" s="16">
        <v>21.05</v>
      </c>
      <c r="E106" s="18">
        <f t="shared" si="9"/>
        <v>481.05</v>
      </c>
      <c r="F106" s="16"/>
      <c r="G106" s="16"/>
      <c r="H106" s="16"/>
      <c r="I106" s="16">
        <f t="shared" si="10"/>
        <v>481.05</v>
      </c>
      <c r="J106" s="21">
        <v>29</v>
      </c>
      <c r="K106" s="20"/>
    </row>
    <row r="107" spans="1:11" ht="27.75" customHeight="1">
      <c r="A107" s="16">
        <v>102</v>
      </c>
      <c r="B107" s="17" t="s">
        <v>113</v>
      </c>
      <c r="C107" s="16">
        <v>480</v>
      </c>
      <c r="D107" s="16">
        <v>31.39</v>
      </c>
      <c r="E107" s="18">
        <f t="shared" si="9"/>
        <v>511.39</v>
      </c>
      <c r="F107" s="16"/>
      <c r="G107" s="16"/>
      <c r="H107" s="16"/>
      <c r="I107" s="16">
        <f t="shared" si="10"/>
        <v>511.39</v>
      </c>
      <c r="J107" s="21">
        <v>24</v>
      </c>
      <c r="K107" s="20"/>
    </row>
    <row r="108" spans="1:11" ht="27.75" customHeight="1">
      <c r="A108" s="16">
        <v>103</v>
      </c>
      <c r="B108" s="17" t="s">
        <v>114</v>
      </c>
      <c r="C108" s="16">
        <v>1540</v>
      </c>
      <c r="D108" s="16">
        <v>52.22</v>
      </c>
      <c r="E108" s="18">
        <f t="shared" si="9"/>
        <v>1592.22</v>
      </c>
      <c r="F108" s="16"/>
      <c r="G108" s="16"/>
      <c r="H108" s="16"/>
      <c r="I108" s="16">
        <f t="shared" si="10"/>
        <v>1592.22</v>
      </c>
      <c r="J108" s="21">
        <v>77</v>
      </c>
      <c r="K108" s="20"/>
    </row>
    <row r="109" spans="1:11" ht="27.75" customHeight="1">
      <c r="A109" s="16">
        <v>104</v>
      </c>
      <c r="B109" s="17" t="s">
        <v>115</v>
      </c>
      <c r="C109" s="16">
        <v>290</v>
      </c>
      <c r="D109" s="16">
        <v>42.12</v>
      </c>
      <c r="E109" s="18">
        <f t="shared" si="9"/>
        <v>332.12</v>
      </c>
      <c r="F109" s="16"/>
      <c r="G109" s="16"/>
      <c r="H109" s="16"/>
      <c r="I109" s="16">
        <f t="shared" si="10"/>
        <v>332.12</v>
      </c>
      <c r="J109" s="21">
        <v>27</v>
      </c>
      <c r="K109" s="20"/>
    </row>
    <row r="110" spans="1:11" ht="27.75" customHeight="1">
      <c r="A110" s="16">
        <v>105</v>
      </c>
      <c r="B110" s="17" t="s">
        <v>116</v>
      </c>
      <c r="C110" s="16">
        <v>1010.01</v>
      </c>
      <c r="D110" s="16">
        <v>136.93</v>
      </c>
      <c r="E110" s="18">
        <f t="shared" si="9"/>
        <v>1146.94</v>
      </c>
      <c r="F110" s="16"/>
      <c r="G110" s="16"/>
      <c r="H110" s="16"/>
      <c r="I110" s="16">
        <f t="shared" si="10"/>
        <v>1146.94</v>
      </c>
      <c r="J110" s="21">
        <v>54</v>
      </c>
      <c r="K110" s="20"/>
    </row>
    <row r="111" spans="1:11" ht="27.75" customHeight="1">
      <c r="A111" s="16">
        <v>106</v>
      </c>
      <c r="B111" s="17" t="s">
        <v>117</v>
      </c>
      <c r="C111" s="16">
        <v>60</v>
      </c>
      <c r="D111" s="16">
        <v>10.63</v>
      </c>
      <c r="E111" s="18">
        <f t="shared" si="9"/>
        <v>70.63</v>
      </c>
      <c r="F111" s="16"/>
      <c r="G111" s="16"/>
      <c r="H111" s="16"/>
      <c r="I111" s="16">
        <f t="shared" si="10"/>
        <v>70.63</v>
      </c>
      <c r="J111" s="21">
        <v>12</v>
      </c>
      <c r="K111" s="20"/>
    </row>
    <row r="112" spans="1:11" ht="27.75" customHeight="1">
      <c r="A112" s="16">
        <v>107</v>
      </c>
      <c r="B112" s="17" t="s">
        <v>118</v>
      </c>
      <c r="C112" s="16">
        <v>1494.46</v>
      </c>
      <c r="D112" s="16">
        <v>191.14</v>
      </c>
      <c r="E112" s="18">
        <f t="shared" si="9"/>
        <v>1685.6</v>
      </c>
      <c r="F112" s="16"/>
      <c r="G112" s="16"/>
      <c r="H112" s="16"/>
      <c r="I112" s="16">
        <f t="shared" si="10"/>
        <v>1685.6</v>
      </c>
      <c r="J112" s="21">
        <v>85</v>
      </c>
      <c r="K112" s="20"/>
    </row>
    <row r="113" spans="1:11" ht="27.75" customHeight="1">
      <c r="A113" s="16">
        <v>108</v>
      </c>
      <c r="B113" s="17" t="s">
        <v>119</v>
      </c>
      <c r="C113" s="16">
        <v>1653.12</v>
      </c>
      <c r="D113" s="16">
        <v>179.63</v>
      </c>
      <c r="E113" s="18">
        <f t="shared" si="9"/>
        <v>1832.75</v>
      </c>
      <c r="F113" s="16"/>
      <c r="G113" s="16"/>
      <c r="H113" s="16"/>
      <c r="I113" s="16">
        <f t="shared" si="10"/>
        <v>1832.75</v>
      </c>
      <c r="J113" s="21">
        <v>90</v>
      </c>
      <c r="K113" s="24"/>
    </row>
    <row r="114" spans="1:11" ht="27.75" customHeight="1">
      <c r="A114" s="16">
        <v>109</v>
      </c>
      <c r="B114" s="17" t="s">
        <v>120</v>
      </c>
      <c r="C114" s="16">
        <v>4620</v>
      </c>
      <c r="D114" s="16">
        <v>282.33</v>
      </c>
      <c r="E114" s="18">
        <f t="shared" si="9"/>
        <v>4902.33</v>
      </c>
      <c r="F114" s="16"/>
      <c r="G114" s="16"/>
      <c r="H114" s="16"/>
      <c r="I114" s="16">
        <f t="shared" si="10"/>
        <v>4902.33</v>
      </c>
      <c r="J114" s="21">
        <v>167</v>
      </c>
      <c r="K114" s="24"/>
    </row>
    <row r="115" spans="1:11" ht="27.75" customHeight="1">
      <c r="A115" s="16">
        <v>110</v>
      </c>
      <c r="B115" s="17" t="s">
        <v>121</v>
      </c>
      <c r="C115" s="16">
        <v>200</v>
      </c>
      <c r="D115" s="16">
        <v>16.03</v>
      </c>
      <c r="E115" s="18">
        <f t="shared" si="9"/>
        <v>216.03</v>
      </c>
      <c r="F115" s="16"/>
      <c r="G115" s="16"/>
      <c r="H115" s="16"/>
      <c r="I115" s="16">
        <f t="shared" si="10"/>
        <v>216.03</v>
      </c>
      <c r="J115" s="21">
        <v>10</v>
      </c>
      <c r="K115" s="20"/>
    </row>
    <row r="116" spans="1:11" ht="27.75" customHeight="1">
      <c r="A116" s="16">
        <v>111</v>
      </c>
      <c r="B116" s="17" t="s">
        <v>122</v>
      </c>
      <c r="C116" s="16">
        <v>840</v>
      </c>
      <c r="D116" s="16">
        <v>125.16</v>
      </c>
      <c r="E116" s="18">
        <f t="shared" si="9"/>
        <v>965.16</v>
      </c>
      <c r="F116" s="16"/>
      <c r="G116" s="16"/>
      <c r="H116" s="16"/>
      <c r="I116" s="16">
        <f t="shared" si="10"/>
        <v>965.16</v>
      </c>
      <c r="J116" s="21">
        <v>43</v>
      </c>
      <c r="K116" s="20"/>
    </row>
    <row r="117" spans="1:11" ht="27.75" customHeight="1">
      <c r="A117" s="16">
        <v>112</v>
      </c>
      <c r="B117" s="17" t="s">
        <v>123</v>
      </c>
      <c r="C117" s="16">
        <v>1857</v>
      </c>
      <c r="D117" s="16">
        <v>132.27</v>
      </c>
      <c r="E117" s="18">
        <f t="shared" si="9"/>
        <v>1989.27</v>
      </c>
      <c r="F117" s="16"/>
      <c r="G117" s="16"/>
      <c r="H117" s="16"/>
      <c r="I117" s="16">
        <f t="shared" si="10"/>
        <v>1989.27</v>
      </c>
      <c r="J117" s="21">
        <v>98</v>
      </c>
      <c r="K117" s="20"/>
    </row>
    <row r="118" spans="1:11" ht="27.75" customHeight="1">
      <c r="A118" s="16">
        <v>113</v>
      </c>
      <c r="B118" s="17" t="s">
        <v>124</v>
      </c>
      <c r="C118" s="16">
        <v>250</v>
      </c>
      <c r="D118" s="16">
        <v>0</v>
      </c>
      <c r="E118" s="18">
        <f t="shared" si="9"/>
        <v>250</v>
      </c>
      <c r="F118" s="16"/>
      <c r="G118" s="16"/>
      <c r="H118" s="16"/>
      <c r="I118" s="16">
        <f t="shared" si="10"/>
        <v>250</v>
      </c>
      <c r="J118" s="21">
        <v>12</v>
      </c>
      <c r="K118" s="20"/>
    </row>
    <row r="119" spans="1:11" ht="27.75" customHeight="1">
      <c r="A119" s="16">
        <v>114</v>
      </c>
      <c r="B119" s="17" t="s">
        <v>125</v>
      </c>
      <c r="C119" s="16">
        <v>365</v>
      </c>
      <c r="D119" s="16">
        <v>23.63</v>
      </c>
      <c r="E119" s="18">
        <f t="shared" si="9"/>
        <v>388.63</v>
      </c>
      <c r="F119" s="16"/>
      <c r="G119" s="16"/>
      <c r="H119" s="16"/>
      <c r="I119" s="16">
        <f t="shared" si="10"/>
        <v>388.63</v>
      </c>
      <c r="J119" s="21">
        <v>31</v>
      </c>
      <c r="K119" s="20"/>
    </row>
    <row r="120" spans="1:11" ht="27.75" customHeight="1">
      <c r="A120" s="16">
        <v>115</v>
      </c>
      <c r="B120" s="17" t="s">
        <v>126</v>
      </c>
      <c r="C120" s="16">
        <v>110</v>
      </c>
      <c r="D120" s="16">
        <v>3.99</v>
      </c>
      <c r="E120" s="18">
        <f t="shared" si="9"/>
        <v>113.99</v>
      </c>
      <c r="F120" s="16"/>
      <c r="G120" s="16"/>
      <c r="H120" s="16"/>
      <c r="I120" s="16">
        <f t="shared" si="10"/>
        <v>113.99</v>
      </c>
      <c r="J120" s="21">
        <v>6</v>
      </c>
      <c r="K120" s="20"/>
    </row>
    <row r="121" spans="1:11" ht="27.75" customHeight="1">
      <c r="A121" s="16">
        <v>116</v>
      </c>
      <c r="B121" s="17" t="s">
        <v>127</v>
      </c>
      <c r="C121" s="16">
        <v>730</v>
      </c>
      <c r="D121" s="16">
        <v>37.99</v>
      </c>
      <c r="E121" s="18">
        <f t="shared" si="9"/>
        <v>767.99</v>
      </c>
      <c r="F121" s="16"/>
      <c r="G121" s="16"/>
      <c r="H121" s="16"/>
      <c r="I121" s="16">
        <f t="shared" si="10"/>
        <v>767.99</v>
      </c>
      <c r="J121" s="21">
        <v>32</v>
      </c>
      <c r="K121" s="20"/>
    </row>
    <row r="122" spans="1:11" ht="27.75" customHeight="1">
      <c r="A122" s="16">
        <v>117</v>
      </c>
      <c r="B122" s="17" t="s">
        <v>128</v>
      </c>
      <c r="C122" s="16">
        <v>780</v>
      </c>
      <c r="D122" s="16">
        <v>107.54</v>
      </c>
      <c r="E122" s="18">
        <f aca="true" t="shared" si="11" ref="E122:E156">C122+D122</f>
        <v>887.54</v>
      </c>
      <c r="F122" s="16"/>
      <c r="G122" s="16"/>
      <c r="H122" s="16"/>
      <c r="I122" s="16">
        <f aca="true" t="shared" si="12" ref="I122:I156">E122+H122</f>
        <v>887.54</v>
      </c>
      <c r="J122" s="21">
        <v>51</v>
      </c>
      <c r="K122" s="20"/>
    </row>
    <row r="123" spans="1:11" ht="27.75" customHeight="1">
      <c r="A123" s="16">
        <v>118</v>
      </c>
      <c r="B123" s="17" t="s">
        <v>129</v>
      </c>
      <c r="C123" s="16">
        <v>426.9</v>
      </c>
      <c r="D123" s="16">
        <v>49.11</v>
      </c>
      <c r="E123" s="18">
        <f t="shared" si="11"/>
        <v>476.01</v>
      </c>
      <c r="F123" s="16"/>
      <c r="G123" s="16"/>
      <c r="H123" s="16"/>
      <c r="I123" s="16">
        <f t="shared" si="12"/>
        <v>476.01</v>
      </c>
      <c r="J123" s="21">
        <v>48</v>
      </c>
      <c r="K123" s="20"/>
    </row>
    <row r="124" spans="1:11" ht="27.75" customHeight="1">
      <c r="A124" s="16">
        <v>119</v>
      </c>
      <c r="B124" s="17" t="s">
        <v>130</v>
      </c>
      <c r="C124" s="16">
        <v>576</v>
      </c>
      <c r="D124" s="16">
        <v>50.56</v>
      </c>
      <c r="E124" s="18">
        <f t="shared" si="11"/>
        <v>626.56</v>
      </c>
      <c r="F124" s="16"/>
      <c r="G124" s="16"/>
      <c r="H124" s="16"/>
      <c r="I124" s="16">
        <f t="shared" si="12"/>
        <v>626.56</v>
      </c>
      <c r="J124" s="21">
        <v>2</v>
      </c>
      <c r="K124" s="20"/>
    </row>
    <row r="125" spans="1:11" ht="27.75" customHeight="1">
      <c r="A125" s="16">
        <v>120</v>
      </c>
      <c r="B125" s="17" t="s">
        <v>131</v>
      </c>
      <c r="C125" s="16">
        <v>96.68</v>
      </c>
      <c r="D125" s="16">
        <v>8.65</v>
      </c>
      <c r="E125" s="18">
        <f t="shared" si="11"/>
        <v>105.33000000000001</v>
      </c>
      <c r="F125" s="16"/>
      <c r="G125" s="16"/>
      <c r="H125" s="16"/>
      <c r="I125" s="16">
        <f t="shared" si="12"/>
        <v>105.33000000000001</v>
      </c>
      <c r="J125" s="21">
        <v>11</v>
      </c>
      <c r="K125" s="20"/>
    </row>
    <row r="126" spans="1:11" ht="27.75" customHeight="1">
      <c r="A126" s="16">
        <v>121</v>
      </c>
      <c r="B126" s="17" t="s">
        <v>132</v>
      </c>
      <c r="C126" s="16">
        <v>420</v>
      </c>
      <c r="D126" s="16">
        <v>51.15</v>
      </c>
      <c r="E126" s="18">
        <f t="shared" si="11"/>
        <v>471.15</v>
      </c>
      <c r="F126" s="16"/>
      <c r="G126" s="16"/>
      <c r="H126" s="16"/>
      <c r="I126" s="16">
        <f t="shared" si="12"/>
        <v>471.15</v>
      </c>
      <c r="J126" s="21">
        <v>13</v>
      </c>
      <c r="K126" s="20"/>
    </row>
    <row r="127" spans="1:11" ht="27.75" customHeight="1">
      <c r="A127" s="16">
        <v>122</v>
      </c>
      <c r="B127" s="17" t="s">
        <v>133</v>
      </c>
      <c r="C127" s="16">
        <v>200</v>
      </c>
      <c r="D127" s="16">
        <v>16.04</v>
      </c>
      <c r="E127" s="18">
        <f t="shared" si="11"/>
        <v>216.04</v>
      </c>
      <c r="F127" s="16"/>
      <c r="G127" s="16"/>
      <c r="H127" s="16"/>
      <c r="I127" s="16">
        <f t="shared" si="12"/>
        <v>216.04</v>
      </c>
      <c r="J127" s="21">
        <v>10</v>
      </c>
      <c r="K127" s="20"/>
    </row>
    <row r="128" spans="1:11" ht="27.75" customHeight="1">
      <c r="A128" s="16">
        <v>123</v>
      </c>
      <c r="B128" s="17" t="s">
        <v>134</v>
      </c>
      <c r="C128" s="16">
        <v>231</v>
      </c>
      <c r="D128" s="16">
        <v>24.27</v>
      </c>
      <c r="E128" s="18">
        <f t="shared" si="11"/>
        <v>255.27</v>
      </c>
      <c r="F128" s="16"/>
      <c r="G128" s="16"/>
      <c r="H128" s="16"/>
      <c r="I128" s="16">
        <f t="shared" si="12"/>
        <v>255.27</v>
      </c>
      <c r="J128" s="21">
        <v>16</v>
      </c>
      <c r="K128" s="20"/>
    </row>
    <row r="129" spans="1:11" ht="27.75" customHeight="1">
      <c r="A129" s="16">
        <v>124</v>
      </c>
      <c r="B129" s="17" t="s">
        <v>135</v>
      </c>
      <c r="C129" s="16">
        <v>910</v>
      </c>
      <c r="D129" s="16">
        <v>4.11</v>
      </c>
      <c r="E129" s="18">
        <f t="shared" si="11"/>
        <v>914.11</v>
      </c>
      <c r="F129" s="16"/>
      <c r="G129" s="16"/>
      <c r="H129" s="16"/>
      <c r="I129" s="16">
        <f t="shared" si="12"/>
        <v>914.11</v>
      </c>
      <c r="J129" s="21">
        <v>46</v>
      </c>
      <c r="K129" s="20"/>
    </row>
    <row r="130" spans="1:11" ht="27.75" customHeight="1">
      <c r="A130" s="16">
        <v>125</v>
      </c>
      <c r="B130" s="17" t="s">
        <v>136</v>
      </c>
      <c r="C130" s="16">
        <v>420</v>
      </c>
      <c r="D130" s="16">
        <v>42</v>
      </c>
      <c r="E130" s="18">
        <f t="shared" si="11"/>
        <v>462</v>
      </c>
      <c r="F130" s="16"/>
      <c r="G130" s="16"/>
      <c r="H130" s="16"/>
      <c r="I130" s="16">
        <f t="shared" si="12"/>
        <v>462</v>
      </c>
      <c r="J130" s="21">
        <v>21</v>
      </c>
      <c r="K130" s="20"/>
    </row>
    <row r="131" spans="1:11" ht="27.75" customHeight="1">
      <c r="A131" s="16">
        <v>126</v>
      </c>
      <c r="B131" s="17" t="s">
        <v>137</v>
      </c>
      <c r="C131" s="16">
        <v>1615</v>
      </c>
      <c r="D131" s="16">
        <v>206.91</v>
      </c>
      <c r="E131" s="18">
        <f t="shared" si="11"/>
        <v>1821.91</v>
      </c>
      <c r="F131" s="16"/>
      <c r="G131" s="16"/>
      <c r="H131" s="16"/>
      <c r="I131" s="16">
        <f t="shared" si="12"/>
        <v>1821.91</v>
      </c>
      <c r="J131" s="21">
        <v>95</v>
      </c>
      <c r="K131" s="20"/>
    </row>
    <row r="132" spans="1:11" ht="27.75" customHeight="1">
      <c r="A132" s="16">
        <v>127</v>
      </c>
      <c r="B132" s="17" t="s">
        <v>138</v>
      </c>
      <c r="C132" s="16">
        <v>600</v>
      </c>
      <c r="D132" s="16">
        <v>71.38</v>
      </c>
      <c r="E132" s="18">
        <f t="shared" si="11"/>
        <v>671.38</v>
      </c>
      <c r="F132" s="16"/>
      <c r="G132" s="16"/>
      <c r="H132" s="16"/>
      <c r="I132" s="16">
        <f t="shared" si="12"/>
        <v>671.38</v>
      </c>
      <c r="J132" s="21">
        <v>58</v>
      </c>
      <c r="K132" s="20"/>
    </row>
    <row r="133" spans="1:11" ht="27.75" customHeight="1">
      <c r="A133" s="16">
        <v>128</v>
      </c>
      <c r="B133" s="17" t="s">
        <v>139</v>
      </c>
      <c r="C133" s="16">
        <v>386.8</v>
      </c>
      <c r="D133" s="16">
        <v>48.84</v>
      </c>
      <c r="E133" s="18">
        <f t="shared" si="11"/>
        <v>435.64</v>
      </c>
      <c r="F133" s="16"/>
      <c r="G133" s="16"/>
      <c r="H133" s="16"/>
      <c r="I133" s="16">
        <f t="shared" si="12"/>
        <v>435.64</v>
      </c>
      <c r="J133" s="21">
        <v>52</v>
      </c>
      <c r="K133" s="20"/>
    </row>
    <row r="134" spans="1:11" ht="27.75" customHeight="1">
      <c r="A134" s="16">
        <v>129</v>
      </c>
      <c r="B134" s="17" t="s">
        <v>140</v>
      </c>
      <c r="C134" s="16">
        <v>1200</v>
      </c>
      <c r="D134" s="16">
        <v>139.82</v>
      </c>
      <c r="E134" s="18">
        <f t="shared" si="11"/>
        <v>1339.82</v>
      </c>
      <c r="F134" s="16"/>
      <c r="G134" s="16"/>
      <c r="H134" s="16"/>
      <c r="I134" s="16">
        <f t="shared" si="12"/>
        <v>1339.82</v>
      </c>
      <c r="J134" s="21">
        <v>60</v>
      </c>
      <c r="K134" s="20"/>
    </row>
    <row r="135" spans="1:11" ht="27.75" customHeight="1">
      <c r="A135" s="16">
        <v>130</v>
      </c>
      <c r="B135" s="17" t="s">
        <v>141</v>
      </c>
      <c r="C135" s="16">
        <v>601.4</v>
      </c>
      <c r="D135" s="16">
        <v>88.96</v>
      </c>
      <c r="E135" s="18">
        <f t="shared" si="11"/>
        <v>690.36</v>
      </c>
      <c r="F135" s="16"/>
      <c r="G135" s="16"/>
      <c r="H135" s="16"/>
      <c r="I135" s="16">
        <f t="shared" si="12"/>
        <v>690.36</v>
      </c>
      <c r="J135" s="21">
        <v>41</v>
      </c>
      <c r="K135" s="20"/>
    </row>
    <row r="136" spans="1:11" ht="27.75" customHeight="1">
      <c r="A136" s="16">
        <v>131</v>
      </c>
      <c r="B136" s="17" t="s">
        <v>142</v>
      </c>
      <c r="C136" s="16">
        <v>2955</v>
      </c>
      <c r="D136" s="16">
        <v>361.93</v>
      </c>
      <c r="E136" s="18">
        <f t="shared" si="11"/>
        <v>3316.93</v>
      </c>
      <c r="F136" s="16"/>
      <c r="G136" s="16"/>
      <c r="H136" s="16"/>
      <c r="I136" s="16">
        <f t="shared" si="12"/>
        <v>3316.93</v>
      </c>
      <c r="J136" s="21">
        <v>157</v>
      </c>
      <c r="K136" s="20"/>
    </row>
    <row r="137" spans="1:11" ht="27.75" customHeight="1">
      <c r="A137" s="16">
        <v>132</v>
      </c>
      <c r="B137" s="17" t="s">
        <v>143</v>
      </c>
      <c r="C137" s="16">
        <v>2150</v>
      </c>
      <c r="D137" s="16">
        <v>102.57</v>
      </c>
      <c r="E137" s="18">
        <f t="shared" si="11"/>
        <v>2252.57</v>
      </c>
      <c r="F137" s="16"/>
      <c r="G137" s="16"/>
      <c r="H137" s="16"/>
      <c r="I137" s="16">
        <f t="shared" si="12"/>
        <v>2252.57</v>
      </c>
      <c r="J137" s="21">
        <v>129</v>
      </c>
      <c r="K137" s="20"/>
    </row>
    <row r="138" spans="1:11" ht="27.75" customHeight="1">
      <c r="A138" s="16">
        <v>133</v>
      </c>
      <c r="B138" s="25" t="s">
        <v>144</v>
      </c>
      <c r="C138" s="16">
        <v>480</v>
      </c>
      <c r="D138" s="16">
        <v>28.19</v>
      </c>
      <c r="E138" s="18">
        <f t="shared" si="11"/>
        <v>508.19</v>
      </c>
      <c r="F138" s="16"/>
      <c r="G138" s="16"/>
      <c r="H138" s="16"/>
      <c r="I138" s="16">
        <f t="shared" si="12"/>
        <v>508.19</v>
      </c>
      <c r="J138" s="21">
        <v>21</v>
      </c>
      <c r="K138" s="20"/>
    </row>
    <row r="139" spans="1:11" ht="27.75" customHeight="1">
      <c r="A139" s="16">
        <v>134</v>
      </c>
      <c r="B139" s="17" t="s">
        <v>145</v>
      </c>
      <c r="C139" s="16">
        <v>2804.6</v>
      </c>
      <c r="D139" s="16">
        <v>31.45</v>
      </c>
      <c r="E139" s="18">
        <f t="shared" si="11"/>
        <v>2836.0499999999997</v>
      </c>
      <c r="F139" s="16"/>
      <c r="G139" s="16"/>
      <c r="H139" s="16"/>
      <c r="I139" s="16">
        <f t="shared" si="12"/>
        <v>2836.0499999999997</v>
      </c>
      <c r="J139" s="21">
        <v>143</v>
      </c>
      <c r="K139" s="20"/>
    </row>
    <row r="140" spans="1:11" ht="27.75" customHeight="1">
      <c r="A140" s="16">
        <v>135</v>
      </c>
      <c r="B140" s="17" t="s">
        <v>146</v>
      </c>
      <c r="C140" s="16">
        <v>270</v>
      </c>
      <c r="D140" s="16">
        <v>0</v>
      </c>
      <c r="E140" s="18">
        <f t="shared" si="11"/>
        <v>270</v>
      </c>
      <c r="F140" s="16"/>
      <c r="G140" s="16"/>
      <c r="H140" s="16"/>
      <c r="I140" s="16">
        <f t="shared" si="12"/>
        <v>270</v>
      </c>
      <c r="J140" s="21">
        <v>23</v>
      </c>
      <c r="K140" s="20"/>
    </row>
    <row r="141" spans="1:11" ht="27.75" customHeight="1">
      <c r="A141" s="16">
        <v>136</v>
      </c>
      <c r="B141" s="17" t="s">
        <v>147</v>
      </c>
      <c r="C141" s="16">
        <v>365.87</v>
      </c>
      <c r="D141" s="16">
        <v>26.02</v>
      </c>
      <c r="E141" s="18">
        <f t="shared" si="11"/>
        <v>391.89</v>
      </c>
      <c r="F141" s="16"/>
      <c r="G141" s="16"/>
      <c r="H141" s="16"/>
      <c r="I141" s="16">
        <f t="shared" si="12"/>
        <v>391.89</v>
      </c>
      <c r="J141" s="21">
        <v>36</v>
      </c>
      <c r="K141" s="20"/>
    </row>
    <row r="142" spans="1:11" ht="27.75" customHeight="1">
      <c r="A142" s="16">
        <v>137</v>
      </c>
      <c r="B142" s="17" t="s">
        <v>148</v>
      </c>
      <c r="C142" s="16">
        <v>4970</v>
      </c>
      <c r="D142" s="16">
        <v>440.41</v>
      </c>
      <c r="E142" s="18">
        <f t="shared" si="11"/>
        <v>5410.41</v>
      </c>
      <c r="F142" s="16"/>
      <c r="G142" s="16"/>
      <c r="H142" s="16"/>
      <c r="I142" s="16">
        <f t="shared" si="12"/>
        <v>5410.41</v>
      </c>
      <c r="J142" s="21">
        <v>99</v>
      </c>
      <c r="K142" s="20"/>
    </row>
    <row r="143" spans="1:11" ht="27.75" customHeight="1">
      <c r="A143" s="16">
        <v>138</v>
      </c>
      <c r="B143" s="17" t="s">
        <v>149</v>
      </c>
      <c r="C143" s="16">
        <v>2321.58</v>
      </c>
      <c r="D143" s="16">
        <v>114.94</v>
      </c>
      <c r="E143" s="18">
        <f t="shared" si="11"/>
        <v>2436.52</v>
      </c>
      <c r="F143" s="16"/>
      <c r="G143" s="16"/>
      <c r="H143" s="16"/>
      <c r="I143" s="16">
        <f t="shared" si="12"/>
        <v>2436.52</v>
      </c>
      <c r="J143" s="21">
        <v>143</v>
      </c>
      <c r="K143" s="20"/>
    </row>
    <row r="144" spans="1:11" ht="27.75" customHeight="1">
      <c r="A144" s="16">
        <v>139</v>
      </c>
      <c r="B144" s="17" t="s">
        <v>150</v>
      </c>
      <c r="C144" s="16">
        <v>3850</v>
      </c>
      <c r="D144" s="16">
        <v>237.53</v>
      </c>
      <c r="E144" s="18">
        <f t="shared" si="11"/>
        <v>4087.53</v>
      </c>
      <c r="F144" s="16"/>
      <c r="G144" s="16"/>
      <c r="H144" s="16"/>
      <c r="I144" s="16">
        <f t="shared" si="12"/>
        <v>4087.53</v>
      </c>
      <c r="J144" s="21">
        <v>320</v>
      </c>
      <c r="K144" s="20"/>
    </row>
    <row r="145" spans="1:11" ht="27.75" customHeight="1">
      <c r="A145" s="16">
        <v>140</v>
      </c>
      <c r="B145" s="17" t="s">
        <v>151</v>
      </c>
      <c r="C145" s="16">
        <v>300</v>
      </c>
      <c r="D145" s="16">
        <v>0</v>
      </c>
      <c r="E145" s="18">
        <f t="shared" si="11"/>
        <v>300</v>
      </c>
      <c r="F145" s="16"/>
      <c r="G145" s="16"/>
      <c r="H145" s="16"/>
      <c r="I145" s="16">
        <f t="shared" si="12"/>
        <v>300</v>
      </c>
      <c r="J145" s="21">
        <v>15</v>
      </c>
      <c r="K145" s="20"/>
    </row>
    <row r="146" spans="1:11" ht="27.75" customHeight="1">
      <c r="A146" s="16">
        <v>141</v>
      </c>
      <c r="B146" s="17" t="s">
        <v>152</v>
      </c>
      <c r="C146" s="16">
        <v>2111</v>
      </c>
      <c r="D146" s="16">
        <v>21.39</v>
      </c>
      <c r="E146" s="18">
        <f t="shared" si="11"/>
        <v>2132.39</v>
      </c>
      <c r="F146" s="16"/>
      <c r="G146" s="16"/>
      <c r="H146" s="16"/>
      <c r="I146" s="16">
        <f t="shared" si="12"/>
        <v>2132.39</v>
      </c>
      <c r="J146" s="21">
        <v>89</v>
      </c>
      <c r="K146" s="20"/>
    </row>
    <row r="147" spans="1:11" ht="27.75" customHeight="1">
      <c r="A147" s="16">
        <v>142</v>
      </c>
      <c r="B147" s="17" t="s">
        <v>153</v>
      </c>
      <c r="C147" s="16">
        <v>3425</v>
      </c>
      <c r="D147" s="16">
        <v>377.57</v>
      </c>
      <c r="E147" s="18">
        <f t="shared" si="11"/>
        <v>3802.57</v>
      </c>
      <c r="F147" s="16"/>
      <c r="G147" s="16"/>
      <c r="H147" s="16"/>
      <c r="I147" s="16">
        <f t="shared" si="12"/>
        <v>3802.57</v>
      </c>
      <c r="J147" s="21">
        <v>302</v>
      </c>
      <c r="K147" s="20"/>
    </row>
    <row r="148" spans="1:11" ht="27.75" customHeight="1">
      <c r="A148" s="16">
        <v>143</v>
      </c>
      <c r="B148" s="17" t="s">
        <v>154</v>
      </c>
      <c r="C148" s="16">
        <v>2040</v>
      </c>
      <c r="D148" s="16">
        <v>221.02</v>
      </c>
      <c r="E148" s="18">
        <f t="shared" si="11"/>
        <v>2261.02</v>
      </c>
      <c r="F148" s="16"/>
      <c r="G148" s="16"/>
      <c r="H148" s="16"/>
      <c r="I148" s="16">
        <f t="shared" si="12"/>
        <v>2261.02</v>
      </c>
      <c r="J148" s="21">
        <v>76</v>
      </c>
      <c r="K148" s="20"/>
    </row>
    <row r="149" spans="1:11" ht="27.75" customHeight="1">
      <c r="A149" s="16">
        <v>144</v>
      </c>
      <c r="B149" s="17" t="s">
        <v>155</v>
      </c>
      <c r="C149" s="16">
        <v>5836.66</v>
      </c>
      <c r="D149" s="16">
        <v>20.45</v>
      </c>
      <c r="E149" s="18">
        <f t="shared" si="11"/>
        <v>5857.11</v>
      </c>
      <c r="F149" s="16"/>
      <c r="G149" s="16"/>
      <c r="H149" s="16"/>
      <c r="I149" s="16">
        <f t="shared" si="12"/>
        <v>5857.11</v>
      </c>
      <c r="J149" s="21">
        <v>274</v>
      </c>
      <c r="K149" s="20"/>
    </row>
    <row r="150" spans="1:11" ht="27.75" customHeight="1">
      <c r="A150" s="16">
        <v>145</v>
      </c>
      <c r="B150" s="17" t="s">
        <v>156</v>
      </c>
      <c r="C150" s="16">
        <v>3800</v>
      </c>
      <c r="D150" s="16">
        <v>22.12</v>
      </c>
      <c r="E150" s="18">
        <f t="shared" si="11"/>
        <v>3822.12</v>
      </c>
      <c r="F150" s="16"/>
      <c r="G150" s="16"/>
      <c r="H150" s="16"/>
      <c r="I150" s="16">
        <f t="shared" si="12"/>
        <v>3822.12</v>
      </c>
      <c r="J150" s="21">
        <v>191</v>
      </c>
      <c r="K150" s="20"/>
    </row>
    <row r="151" spans="1:11" ht="27.75" customHeight="1">
      <c r="A151" s="16">
        <v>146</v>
      </c>
      <c r="B151" s="25" t="s">
        <v>157</v>
      </c>
      <c r="C151" s="16">
        <v>1671</v>
      </c>
      <c r="D151" s="16">
        <v>164.24</v>
      </c>
      <c r="E151" s="18">
        <f t="shared" si="11"/>
        <v>1835.24</v>
      </c>
      <c r="F151" s="16"/>
      <c r="G151" s="16"/>
      <c r="H151" s="16"/>
      <c r="I151" s="16">
        <f t="shared" si="12"/>
        <v>1835.24</v>
      </c>
      <c r="J151" s="21">
        <v>157</v>
      </c>
      <c r="K151" s="20"/>
    </row>
    <row r="152" spans="1:11" ht="27.75" customHeight="1">
      <c r="A152" s="16">
        <v>147</v>
      </c>
      <c r="B152" s="17" t="s">
        <v>158</v>
      </c>
      <c r="C152" s="16">
        <v>3280</v>
      </c>
      <c r="D152" s="16">
        <v>314.41</v>
      </c>
      <c r="E152" s="18">
        <f t="shared" si="11"/>
        <v>3594.41</v>
      </c>
      <c r="F152" s="16"/>
      <c r="G152" s="16"/>
      <c r="H152" s="16"/>
      <c r="I152" s="16">
        <f t="shared" si="12"/>
        <v>3594.41</v>
      </c>
      <c r="J152" s="21">
        <v>165</v>
      </c>
      <c r="K152" s="20"/>
    </row>
    <row r="153" spans="1:11" ht="27.75" customHeight="1">
      <c r="A153" s="16">
        <v>148</v>
      </c>
      <c r="B153" s="17" t="s">
        <v>159</v>
      </c>
      <c r="C153" s="16">
        <v>11446</v>
      </c>
      <c r="D153" s="16">
        <v>858.74</v>
      </c>
      <c r="E153" s="18">
        <f t="shared" si="11"/>
        <v>12304.74</v>
      </c>
      <c r="F153" s="16"/>
      <c r="G153" s="16"/>
      <c r="H153" s="16"/>
      <c r="I153" s="16">
        <f t="shared" si="12"/>
        <v>12304.74</v>
      </c>
      <c r="J153" s="21">
        <v>456</v>
      </c>
      <c r="K153" s="20"/>
    </row>
    <row r="154" spans="1:11" ht="27.75" customHeight="1">
      <c r="A154" s="16">
        <v>149</v>
      </c>
      <c r="B154" s="17" t="s">
        <v>160</v>
      </c>
      <c r="C154" s="16">
        <v>160</v>
      </c>
      <c r="D154" s="16">
        <v>0</v>
      </c>
      <c r="E154" s="18">
        <f t="shared" si="11"/>
        <v>160</v>
      </c>
      <c r="F154" s="16"/>
      <c r="G154" s="16"/>
      <c r="H154" s="16"/>
      <c r="I154" s="16">
        <f t="shared" si="12"/>
        <v>160</v>
      </c>
      <c r="J154" s="21">
        <v>8</v>
      </c>
      <c r="K154" s="20"/>
    </row>
    <row r="155" spans="1:11" ht="27.75" customHeight="1">
      <c r="A155" s="16">
        <v>150</v>
      </c>
      <c r="B155" s="17" t="s">
        <v>161</v>
      </c>
      <c r="C155" s="16">
        <v>21</v>
      </c>
      <c r="D155" s="16">
        <v>0</v>
      </c>
      <c r="E155" s="18">
        <f t="shared" si="11"/>
        <v>21</v>
      </c>
      <c r="F155" s="16"/>
      <c r="G155" s="16"/>
      <c r="H155" s="16"/>
      <c r="I155" s="16">
        <f t="shared" si="12"/>
        <v>21</v>
      </c>
      <c r="J155" s="16">
        <v>2</v>
      </c>
      <c r="K155" s="20"/>
    </row>
    <row r="156" spans="1:11" ht="27.75" customHeight="1">
      <c r="A156" s="16">
        <v>151</v>
      </c>
      <c r="B156" s="17" t="s">
        <v>162</v>
      </c>
      <c r="C156" s="16">
        <v>115</v>
      </c>
      <c r="D156" s="16">
        <v>11.23</v>
      </c>
      <c r="E156" s="18">
        <f t="shared" si="11"/>
        <v>126.23</v>
      </c>
      <c r="F156" s="16"/>
      <c r="G156" s="16"/>
      <c r="H156" s="16"/>
      <c r="I156" s="16">
        <f t="shared" si="12"/>
        <v>126.23</v>
      </c>
      <c r="J156" s="21">
        <v>18</v>
      </c>
      <c r="K156" s="20"/>
    </row>
    <row r="157" spans="1:11" ht="27.75" customHeight="1">
      <c r="A157" s="16">
        <v>152</v>
      </c>
      <c r="B157" s="17" t="s">
        <v>163</v>
      </c>
      <c r="C157" s="16">
        <v>4700</v>
      </c>
      <c r="D157" s="16">
        <v>580.11</v>
      </c>
      <c r="E157" s="18">
        <f aca="true" t="shared" si="13" ref="E157:E173">C157+D157</f>
        <v>5280.11</v>
      </c>
      <c r="F157" s="16"/>
      <c r="G157" s="16"/>
      <c r="H157" s="16"/>
      <c r="I157" s="16">
        <f aca="true" t="shared" si="14" ref="I157:I192">E157+H157</f>
        <v>5280.11</v>
      </c>
      <c r="J157" s="21">
        <v>49</v>
      </c>
      <c r="K157" s="20"/>
    </row>
    <row r="158" spans="1:11" ht="27.75" customHeight="1">
      <c r="A158" s="16">
        <v>153</v>
      </c>
      <c r="B158" s="17" t="s">
        <v>164</v>
      </c>
      <c r="C158" s="16">
        <v>1786</v>
      </c>
      <c r="D158" s="16">
        <v>239.2</v>
      </c>
      <c r="E158" s="18">
        <f t="shared" si="13"/>
        <v>2025.2</v>
      </c>
      <c r="F158" s="16">
        <v>1808</v>
      </c>
      <c r="G158" s="16">
        <v>248.74</v>
      </c>
      <c r="H158" s="16">
        <f>F158+G158</f>
        <v>2056.74</v>
      </c>
      <c r="I158" s="16">
        <f t="shared" si="14"/>
        <v>4081.9399999999996</v>
      </c>
      <c r="J158" s="21">
        <v>304</v>
      </c>
      <c r="K158" s="20"/>
    </row>
    <row r="159" spans="1:11" ht="27.75" customHeight="1">
      <c r="A159" s="16">
        <v>154</v>
      </c>
      <c r="B159" s="17" t="s">
        <v>165</v>
      </c>
      <c r="C159" s="16">
        <v>540</v>
      </c>
      <c r="D159" s="16">
        <v>13.62</v>
      </c>
      <c r="E159" s="18">
        <f t="shared" si="13"/>
        <v>553.62</v>
      </c>
      <c r="F159" s="16"/>
      <c r="G159" s="16"/>
      <c r="H159" s="16"/>
      <c r="I159" s="16">
        <f t="shared" si="14"/>
        <v>553.62</v>
      </c>
      <c r="J159" s="21">
        <v>31</v>
      </c>
      <c r="K159" s="27"/>
    </row>
    <row r="160" spans="1:11" ht="27.75" customHeight="1">
      <c r="A160" s="16">
        <v>155</v>
      </c>
      <c r="B160" s="17" t="s">
        <v>166</v>
      </c>
      <c r="C160" s="16">
        <v>1436.65</v>
      </c>
      <c r="D160" s="16">
        <v>191.05</v>
      </c>
      <c r="E160" s="18">
        <f t="shared" si="13"/>
        <v>1627.7</v>
      </c>
      <c r="F160" s="16"/>
      <c r="G160" s="16"/>
      <c r="H160" s="16"/>
      <c r="I160" s="16">
        <f t="shared" si="14"/>
        <v>1627.7</v>
      </c>
      <c r="J160" s="21">
        <v>95</v>
      </c>
      <c r="K160" s="20"/>
    </row>
    <row r="161" spans="1:11" ht="27.75" customHeight="1">
      <c r="A161" s="16">
        <v>156</v>
      </c>
      <c r="B161" s="17" t="s">
        <v>167</v>
      </c>
      <c r="C161" s="16">
        <v>783.32</v>
      </c>
      <c r="D161" s="16">
        <v>106.37</v>
      </c>
      <c r="E161" s="18">
        <f t="shared" si="13"/>
        <v>889.69</v>
      </c>
      <c r="F161" s="16"/>
      <c r="G161" s="16"/>
      <c r="H161" s="16"/>
      <c r="I161" s="16">
        <f t="shared" si="14"/>
        <v>889.69</v>
      </c>
      <c r="J161" s="21">
        <v>33</v>
      </c>
      <c r="K161" s="20"/>
    </row>
    <row r="162" spans="1:11" ht="27.75" customHeight="1">
      <c r="A162" s="16">
        <v>157</v>
      </c>
      <c r="B162" s="17" t="s">
        <v>168</v>
      </c>
      <c r="C162" s="16">
        <v>4228.8</v>
      </c>
      <c r="D162" s="16">
        <v>549.1</v>
      </c>
      <c r="E162" s="18">
        <f t="shared" si="13"/>
        <v>4777.900000000001</v>
      </c>
      <c r="F162" s="16"/>
      <c r="G162" s="16"/>
      <c r="H162" s="16"/>
      <c r="I162" s="16">
        <f t="shared" si="14"/>
        <v>4777.900000000001</v>
      </c>
      <c r="J162" s="21">
        <v>201</v>
      </c>
      <c r="K162" s="20"/>
    </row>
    <row r="163" spans="1:11" ht="27.75" customHeight="1">
      <c r="A163" s="16">
        <v>158</v>
      </c>
      <c r="B163" s="17" t="s">
        <v>169</v>
      </c>
      <c r="C163" s="16">
        <v>270</v>
      </c>
      <c r="D163" s="16">
        <v>41.41</v>
      </c>
      <c r="E163" s="18">
        <f t="shared" si="13"/>
        <v>311.40999999999997</v>
      </c>
      <c r="F163" s="16"/>
      <c r="G163" s="16"/>
      <c r="H163" s="16"/>
      <c r="I163" s="16">
        <f t="shared" si="14"/>
        <v>311.40999999999997</v>
      </c>
      <c r="J163" s="21">
        <v>22</v>
      </c>
      <c r="K163" s="20"/>
    </row>
    <row r="164" spans="1:11" ht="27.75" customHeight="1">
      <c r="A164" s="16">
        <v>159</v>
      </c>
      <c r="B164" s="17" t="s">
        <v>170</v>
      </c>
      <c r="C164" s="16">
        <v>4889.3</v>
      </c>
      <c r="D164" s="16">
        <v>294.17</v>
      </c>
      <c r="E164" s="18">
        <f t="shared" si="13"/>
        <v>5183.47</v>
      </c>
      <c r="F164" s="16"/>
      <c r="G164" s="16"/>
      <c r="H164" s="16"/>
      <c r="I164" s="16">
        <f t="shared" si="14"/>
        <v>5183.47</v>
      </c>
      <c r="J164" s="21">
        <v>182</v>
      </c>
      <c r="K164" s="20"/>
    </row>
    <row r="165" spans="1:11" ht="27.75" customHeight="1">
      <c r="A165" s="16">
        <v>160</v>
      </c>
      <c r="B165" s="17" t="s">
        <v>171</v>
      </c>
      <c r="C165" s="16">
        <v>530</v>
      </c>
      <c r="D165" s="16">
        <v>63</v>
      </c>
      <c r="E165" s="18">
        <f t="shared" si="13"/>
        <v>593</v>
      </c>
      <c r="F165" s="16"/>
      <c r="G165" s="16"/>
      <c r="H165" s="16"/>
      <c r="I165" s="16">
        <f t="shared" si="14"/>
        <v>593</v>
      </c>
      <c r="J165" s="21">
        <v>25</v>
      </c>
      <c r="K165" s="24"/>
    </row>
    <row r="166" spans="1:11" ht="27.75" customHeight="1">
      <c r="A166" s="16">
        <v>161</v>
      </c>
      <c r="B166" s="17" t="s">
        <v>172</v>
      </c>
      <c r="C166" s="16">
        <v>3080</v>
      </c>
      <c r="D166" s="16">
        <v>152.57</v>
      </c>
      <c r="E166" s="18">
        <f t="shared" si="13"/>
        <v>3232.57</v>
      </c>
      <c r="F166" s="16"/>
      <c r="G166" s="16"/>
      <c r="H166" s="16"/>
      <c r="I166" s="16">
        <f t="shared" si="14"/>
        <v>3232.57</v>
      </c>
      <c r="J166" s="21">
        <v>82</v>
      </c>
      <c r="K166" s="24"/>
    </row>
    <row r="167" spans="1:11" ht="27.75" customHeight="1">
      <c r="A167" s="16">
        <v>162</v>
      </c>
      <c r="B167" s="17" t="s">
        <v>173</v>
      </c>
      <c r="C167" s="16">
        <v>5712.02</v>
      </c>
      <c r="D167" s="16">
        <v>703.58</v>
      </c>
      <c r="E167" s="18">
        <f t="shared" si="13"/>
        <v>6415.6</v>
      </c>
      <c r="F167" s="16"/>
      <c r="G167" s="16"/>
      <c r="H167" s="16"/>
      <c r="I167" s="16">
        <f t="shared" si="14"/>
        <v>6415.6</v>
      </c>
      <c r="J167" s="21">
        <v>273</v>
      </c>
      <c r="K167" s="24"/>
    </row>
    <row r="168" spans="1:11" ht="27.75" customHeight="1">
      <c r="A168" s="16">
        <v>163</v>
      </c>
      <c r="B168" s="17" t="s">
        <v>174</v>
      </c>
      <c r="C168" s="16">
        <v>430</v>
      </c>
      <c r="D168" s="16">
        <v>47.86</v>
      </c>
      <c r="E168" s="18">
        <f t="shared" si="13"/>
        <v>477.86</v>
      </c>
      <c r="F168" s="16"/>
      <c r="G168" s="16"/>
      <c r="H168" s="16"/>
      <c r="I168" s="16">
        <f t="shared" si="14"/>
        <v>477.86</v>
      </c>
      <c r="J168" s="21">
        <v>23</v>
      </c>
      <c r="K168" s="20"/>
    </row>
    <row r="169" spans="1:11" ht="27.75" customHeight="1">
      <c r="A169" s="16">
        <v>164</v>
      </c>
      <c r="B169" s="17" t="s">
        <v>175</v>
      </c>
      <c r="C169" s="16">
        <v>1080</v>
      </c>
      <c r="D169" s="16">
        <v>93.48</v>
      </c>
      <c r="E169" s="18">
        <f t="shared" si="13"/>
        <v>1173.48</v>
      </c>
      <c r="F169" s="16"/>
      <c r="G169" s="16"/>
      <c r="H169" s="16"/>
      <c r="I169" s="16">
        <f t="shared" si="14"/>
        <v>1173.48</v>
      </c>
      <c r="J169" s="21">
        <v>50</v>
      </c>
      <c r="K169" s="20"/>
    </row>
    <row r="170" spans="1:11" ht="27.75" customHeight="1">
      <c r="A170" s="16">
        <v>165</v>
      </c>
      <c r="B170" s="17" t="s">
        <v>176</v>
      </c>
      <c r="C170" s="16">
        <v>314.2</v>
      </c>
      <c r="D170" s="16">
        <v>63.08</v>
      </c>
      <c r="E170" s="18">
        <f t="shared" si="13"/>
        <v>377.28</v>
      </c>
      <c r="F170" s="16"/>
      <c r="G170" s="16"/>
      <c r="H170" s="16"/>
      <c r="I170" s="16">
        <f t="shared" si="14"/>
        <v>377.28</v>
      </c>
      <c r="J170" s="21">
        <v>3</v>
      </c>
      <c r="K170" s="20"/>
    </row>
    <row r="171" spans="1:11" ht="27.75" customHeight="1">
      <c r="A171" s="16">
        <v>166</v>
      </c>
      <c r="B171" s="17" t="s">
        <v>177</v>
      </c>
      <c r="C171" s="16">
        <v>1000</v>
      </c>
      <c r="D171" s="16">
        <v>36.71</v>
      </c>
      <c r="E171" s="18">
        <f t="shared" si="13"/>
        <v>1036.71</v>
      </c>
      <c r="F171" s="16"/>
      <c r="G171" s="16"/>
      <c r="H171" s="16"/>
      <c r="I171" s="16">
        <f t="shared" si="14"/>
        <v>1036.71</v>
      </c>
      <c r="J171" s="16">
        <v>10</v>
      </c>
      <c r="K171" s="28" t="s">
        <v>178</v>
      </c>
    </row>
    <row r="172" spans="1:13" ht="27.75" customHeight="1">
      <c r="A172" s="16">
        <v>167</v>
      </c>
      <c r="B172" s="17" t="s">
        <v>179</v>
      </c>
      <c r="C172" s="16">
        <v>60</v>
      </c>
      <c r="D172" s="16"/>
      <c r="E172" s="18">
        <f t="shared" si="13"/>
        <v>60</v>
      </c>
      <c r="F172" s="16"/>
      <c r="G172" s="16"/>
      <c r="H172" s="16"/>
      <c r="I172" s="16">
        <f>C172</f>
        <v>60</v>
      </c>
      <c r="J172" s="16">
        <v>1</v>
      </c>
      <c r="K172" s="29"/>
      <c r="M172" s="16"/>
    </row>
    <row r="173" spans="1:11" ht="27.75" customHeight="1">
      <c r="A173" s="16">
        <v>168</v>
      </c>
      <c r="B173" s="17" t="s">
        <v>180</v>
      </c>
      <c r="C173" s="16">
        <v>100</v>
      </c>
      <c r="D173" s="16">
        <v>0</v>
      </c>
      <c r="E173" s="18">
        <f t="shared" si="13"/>
        <v>100</v>
      </c>
      <c r="F173" s="16"/>
      <c r="G173" s="16"/>
      <c r="H173" s="16"/>
      <c r="I173" s="16">
        <f t="shared" si="14"/>
        <v>100</v>
      </c>
      <c r="J173" s="16">
        <v>2</v>
      </c>
      <c r="K173" s="30" t="s">
        <v>181</v>
      </c>
    </row>
    <row r="174" spans="1:11" ht="27.75" customHeight="1">
      <c r="A174" s="16">
        <v>169</v>
      </c>
      <c r="B174" s="17" t="s">
        <v>182</v>
      </c>
      <c r="C174" s="16">
        <v>10</v>
      </c>
      <c r="D174" s="16"/>
      <c r="E174" s="18">
        <f aca="true" t="shared" si="15" ref="E174:E192">C174+D174</f>
        <v>10</v>
      </c>
      <c r="F174" s="16"/>
      <c r="G174" s="16"/>
      <c r="H174" s="16"/>
      <c r="I174" s="16">
        <f t="shared" si="14"/>
        <v>10</v>
      </c>
      <c r="J174" s="16">
        <v>1</v>
      </c>
      <c r="K174" s="30"/>
    </row>
    <row r="175" spans="1:11" ht="27.75" customHeight="1">
      <c r="A175" s="16">
        <v>170</v>
      </c>
      <c r="B175" s="17" t="s">
        <v>183</v>
      </c>
      <c r="C175" s="16">
        <v>10</v>
      </c>
      <c r="D175" s="16"/>
      <c r="E175" s="18">
        <f t="shared" si="15"/>
        <v>10</v>
      </c>
      <c r="F175" s="16"/>
      <c r="G175" s="16"/>
      <c r="H175" s="16"/>
      <c r="I175" s="16">
        <f t="shared" si="14"/>
        <v>10</v>
      </c>
      <c r="J175" s="16">
        <v>1</v>
      </c>
      <c r="K175" s="30"/>
    </row>
    <row r="176" spans="1:11" ht="27.75" customHeight="1">
      <c r="A176" s="16">
        <v>171</v>
      </c>
      <c r="B176" s="17" t="s">
        <v>184</v>
      </c>
      <c r="C176" s="16">
        <v>20</v>
      </c>
      <c r="D176" s="16"/>
      <c r="E176" s="18">
        <f t="shared" si="15"/>
        <v>20</v>
      </c>
      <c r="F176" s="16"/>
      <c r="G176" s="16"/>
      <c r="H176" s="16"/>
      <c r="I176" s="16">
        <f t="shared" si="14"/>
        <v>20</v>
      </c>
      <c r="J176" s="16">
        <v>1</v>
      </c>
      <c r="K176" s="28"/>
    </row>
    <row r="177" spans="1:11" ht="27.75" customHeight="1">
      <c r="A177" s="16">
        <v>172</v>
      </c>
      <c r="B177" s="17" t="s">
        <v>185</v>
      </c>
      <c r="C177" s="16">
        <v>10</v>
      </c>
      <c r="D177" s="16"/>
      <c r="E177" s="18">
        <f t="shared" si="15"/>
        <v>10</v>
      </c>
      <c r="F177" s="16"/>
      <c r="G177" s="16"/>
      <c r="H177" s="16"/>
      <c r="I177" s="16">
        <f t="shared" si="14"/>
        <v>10</v>
      </c>
      <c r="J177" s="16">
        <v>1</v>
      </c>
      <c r="K177" s="28"/>
    </row>
    <row r="178" spans="1:11" ht="27.75" customHeight="1">
      <c r="A178" s="16">
        <v>173</v>
      </c>
      <c r="B178" s="17" t="s">
        <v>186</v>
      </c>
      <c r="C178" s="16">
        <v>45</v>
      </c>
      <c r="D178" s="16"/>
      <c r="E178" s="18">
        <f t="shared" si="15"/>
        <v>45</v>
      </c>
      <c r="F178" s="16"/>
      <c r="G178" s="16"/>
      <c r="H178" s="16"/>
      <c r="I178" s="16">
        <f t="shared" si="14"/>
        <v>45</v>
      </c>
      <c r="J178" s="16">
        <v>1</v>
      </c>
      <c r="K178" s="28"/>
    </row>
    <row r="179" spans="1:11" ht="27.75" customHeight="1">
      <c r="A179" s="16">
        <v>174</v>
      </c>
      <c r="B179" s="17" t="s">
        <v>187</v>
      </c>
      <c r="C179" s="16">
        <v>20</v>
      </c>
      <c r="D179" s="16"/>
      <c r="E179" s="18">
        <f t="shared" si="15"/>
        <v>20</v>
      </c>
      <c r="F179" s="16"/>
      <c r="G179" s="16"/>
      <c r="H179" s="16"/>
      <c r="I179" s="16">
        <f t="shared" si="14"/>
        <v>20</v>
      </c>
      <c r="J179" s="16">
        <v>1</v>
      </c>
      <c r="K179" s="28"/>
    </row>
    <row r="180" spans="1:11" ht="27.75" customHeight="1">
      <c r="A180" s="16">
        <v>175</v>
      </c>
      <c r="B180" s="17" t="s">
        <v>188</v>
      </c>
      <c r="C180" s="16">
        <v>20</v>
      </c>
      <c r="D180" s="16"/>
      <c r="E180" s="18">
        <f t="shared" si="15"/>
        <v>20</v>
      </c>
      <c r="F180" s="16"/>
      <c r="G180" s="16"/>
      <c r="H180" s="16"/>
      <c r="I180" s="16">
        <f t="shared" si="14"/>
        <v>20</v>
      </c>
      <c r="J180" s="16">
        <v>1</v>
      </c>
      <c r="K180" s="28"/>
    </row>
    <row r="181" spans="1:11" ht="27.75" customHeight="1">
      <c r="A181" s="16">
        <v>176</v>
      </c>
      <c r="B181" s="17" t="s">
        <v>189</v>
      </c>
      <c r="C181" s="16">
        <v>20</v>
      </c>
      <c r="D181" s="16"/>
      <c r="E181" s="18">
        <f t="shared" si="15"/>
        <v>20</v>
      </c>
      <c r="F181" s="16"/>
      <c r="G181" s="16"/>
      <c r="H181" s="16"/>
      <c r="I181" s="16">
        <f t="shared" si="14"/>
        <v>20</v>
      </c>
      <c r="J181" s="16">
        <v>1</v>
      </c>
      <c r="K181" s="28"/>
    </row>
    <row r="182" spans="1:11" ht="27.75" customHeight="1">
      <c r="A182" s="16">
        <v>177</v>
      </c>
      <c r="B182" s="17" t="s">
        <v>190</v>
      </c>
      <c r="C182" s="16">
        <v>21</v>
      </c>
      <c r="D182" s="16"/>
      <c r="E182" s="18">
        <f t="shared" si="15"/>
        <v>21</v>
      </c>
      <c r="F182" s="16"/>
      <c r="G182" s="16"/>
      <c r="H182" s="16"/>
      <c r="I182" s="16">
        <f t="shared" si="14"/>
        <v>21</v>
      </c>
      <c r="J182" s="16">
        <v>1</v>
      </c>
      <c r="K182" s="28"/>
    </row>
    <row r="183" spans="1:11" ht="27.75" customHeight="1">
      <c r="A183" s="16">
        <v>178</v>
      </c>
      <c r="B183" s="17" t="s">
        <v>191</v>
      </c>
      <c r="C183" s="16">
        <v>50</v>
      </c>
      <c r="D183" s="16"/>
      <c r="E183" s="18">
        <f t="shared" si="15"/>
        <v>50</v>
      </c>
      <c r="F183" s="16"/>
      <c r="G183" s="16"/>
      <c r="H183" s="16"/>
      <c r="I183" s="16">
        <f t="shared" si="14"/>
        <v>50</v>
      </c>
      <c r="J183" s="16">
        <v>1</v>
      </c>
      <c r="K183" s="28"/>
    </row>
    <row r="184" spans="1:11" ht="27.75" customHeight="1">
      <c r="A184" s="16">
        <v>179</v>
      </c>
      <c r="B184" s="17" t="s">
        <v>192</v>
      </c>
      <c r="C184" s="16">
        <v>5</v>
      </c>
      <c r="D184" s="16"/>
      <c r="E184" s="18">
        <f t="shared" si="15"/>
        <v>5</v>
      </c>
      <c r="F184" s="16"/>
      <c r="G184" s="16"/>
      <c r="H184" s="16"/>
      <c r="I184" s="16">
        <f t="shared" si="14"/>
        <v>5</v>
      </c>
      <c r="J184" s="16">
        <v>1</v>
      </c>
      <c r="K184" s="28"/>
    </row>
    <row r="185" spans="1:11" ht="27.75" customHeight="1">
      <c r="A185" s="16">
        <v>180</v>
      </c>
      <c r="B185" s="17" t="s">
        <v>193</v>
      </c>
      <c r="C185" s="16">
        <v>52</v>
      </c>
      <c r="D185" s="16"/>
      <c r="E185" s="18">
        <f t="shared" si="15"/>
        <v>52</v>
      </c>
      <c r="F185" s="16"/>
      <c r="G185" s="16"/>
      <c r="H185" s="16"/>
      <c r="I185" s="16">
        <f t="shared" si="14"/>
        <v>52</v>
      </c>
      <c r="J185" s="16">
        <v>1</v>
      </c>
      <c r="K185" s="28"/>
    </row>
    <row r="186" spans="1:11" ht="27.75" customHeight="1">
      <c r="A186" s="16">
        <v>181</v>
      </c>
      <c r="B186" s="17" t="s">
        <v>194</v>
      </c>
      <c r="C186" s="16">
        <v>20</v>
      </c>
      <c r="D186" s="16"/>
      <c r="E186" s="18">
        <f t="shared" si="15"/>
        <v>20</v>
      </c>
      <c r="F186" s="16"/>
      <c r="G186" s="16"/>
      <c r="H186" s="16"/>
      <c r="I186" s="16">
        <f t="shared" si="14"/>
        <v>20</v>
      </c>
      <c r="J186" s="16">
        <v>1</v>
      </c>
      <c r="K186" s="28"/>
    </row>
    <row r="187" spans="1:11" ht="27.75" customHeight="1">
      <c r="A187" s="16">
        <v>182</v>
      </c>
      <c r="B187" s="17" t="s">
        <v>195</v>
      </c>
      <c r="C187" s="16"/>
      <c r="D187" s="16"/>
      <c r="E187" s="18"/>
      <c r="F187" s="16">
        <v>3180.26</v>
      </c>
      <c r="G187" s="16">
        <v>325.53</v>
      </c>
      <c r="H187" s="16">
        <f aca="true" t="shared" si="16" ref="H187:H192">F187+G187</f>
        <v>3505.79</v>
      </c>
      <c r="I187" s="16">
        <f t="shared" si="14"/>
        <v>3505.79</v>
      </c>
      <c r="J187" s="16">
        <v>51</v>
      </c>
      <c r="K187" s="29" t="s">
        <v>196</v>
      </c>
    </row>
    <row r="188" spans="1:11" ht="27.75" customHeight="1">
      <c r="A188" s="16">
        <v>183</v>
      </c>
      <c r="B188" s="17" t="s">
        <v>197</v>
      </c>
      <c r="C188" s="16"/>
      <c r="D188" s="16"/>
      <c r="E188" s="18"/>
      <c r="F188" s="16">
        <v>115.46</v>
      </c>
      <c r="G188" s="16">
        <v>5.27</v>
      </c>
      <c r="H188" s="16">
        <f t="shared" si="16"/>
        <v>120.72999999999999</v>
      </c>
      <c r="I188" s="16">
        <f t="shared" si="14"/>
        <v>120.72999999999999</v>
      </c>
      <c r="J188" s="16">
        <v>3</v>
      </c>
      <c r="K188" s="29"/>
    </row>
    <row r="189" spans="1:11" ht="27.75" customHeight="1">
      <c r="A189" s="16">
        <v>184</v>
      </c>
      <c r="B189" s="17" t="s">
        <v>198</v>
      </c>
      <c r="C189" s="16"/>
      <c r="D189" s="16"/>
      <c r="E189" s="18"/>
      <c r="F189" s="16">
        <v>150</v>
      </c>
      <c r="G189" s="16">
        <v>6.4</v>
      </c>
      <c r="H189" s="16">
        <f t="shared" si="16"/>
        <v>156.4</v>
      </c>
      <c r="I189" s="16">
        <f t="shared" si="14"/>
        <v>156.4</v>
      </c>
      <c r="J189" s="16">
        <v>2</v>
      </c>
      <c r="K189" s="29"/>
    </row>
    <row r="190" spans="1:11" ht="27.75" customHeight="1">
      <c r="A190" s="16">
        <v>185</v>
      </c>
      <c r="B190" s="17" t="s">
        <v>199</v>
      </c>
      <c r="C190" s="16"/>
      <c r="D190" s="16"/>
      <c r="E190" s="18"/>
      <c r="F190" s="16">
        <v>10</v>
      </c>
      <c r="G190" s="16"/>
      <c r="H190" s="16">
        <f t="shared" si="16"/>
        <v>10</v>
      </c>
      <c r="I190" s="16">
        <f t="shared" si="14"/>
        <v>10</v>
      </c>
      <c r="J190" s="16">
        <v>1</v>
      </c>
      <c r="K190" s="30"/>
    </row>
    <row r="191" spans="1:11" ht="27.75" customHeight="1">
      <c r="A191" s="16">
        <v>186</v>
      </c>
      <c r="B191" s="17" t="s">
        <v>200</v>
      </c>
      <c r="C191" s="16"/>
      <c r="D191" s="16"/>
      <c r="E191" s="18"/>
      <c r="F191" s="16">
        <v>50</v>
      </c>
      <c r="G191" s="16">
        <v>2.71</v>
      </c>
      <c r="H191" s="16">
        <f t="shared" si="16"/>
        <v>52.71</v>
      </c>
      <c r="I191" s="16">
        <f t="shared" si="14"/>
        <v>52.71</v>
      </c>
      <c r="J191" s="16">
        <v>1</v>
      </c>
      <c r="K191" s="20"/>
    </row>
    <row r="192" spans="1:11" ht="27.75" customHeight="1">
      <c r="A192" s="16">
        <v>187</v>
      </c>
      <c r="B192" s="26" t="s">
        <v>201</v>
      </c>
      <c r="C192" s="16">
        <v>16517.36</v>
      </c>
      <c r="D192" s="16">
        <v>1243.57</v>
      </c>
      <c r="E192" s="18">
        <f t="shared" si="15"/>
        <v>17760.93</v>
      </c>
      <c r="F192" s="16">
        <v>17338</v>
      </c>
      <c r="G192" s="16">
        <v>1622.47</v>
      </c>
      <c r="H192" s="16">
        <f t="shared" si="16"/>
        <v>18960.47</v>
      </c>
      <c r="I192" s="16">
        <f t="shared" si="14"/>
        <v>36721.4</v>
      </c>
      <c r="J192" s="16"/>
      <c r="K192" s="20"/>
    </row>
    <row r="193" spans="1:11" s="1" customFormat="1" ht="27.75" customHeight="1">
      <c r="A193" s="31" t="s">
        <v>202</v>
      </c>
      <c r="B193" s="32"/>
      <c r="C193" s="33">
        <f aca="true" t="shared" si="17" ref="C193:J193">SUM(C6:C192)</f>
        <v>293558.75999999995</v>
      </c>
      <c r="D193" s="33">
        <f t="shared" si="17"/>
        <v>27232.600000000006</v>
      </c>
      <c r="E193" s="33">
        <f t="shared" si="17"/>
        <v>320791.3599999999</v>
      </c>
      <c r="F193" s="34">
        <f t="shared" si="17"/>
        <v>77264.51999999999</v>
      </c>
      <c r="G193" s="34">
        <f t="shared" si="17"/>
        <v>7040.239999999999</v>
      </c>
      <c r="H193" s="34">
        <f t="shared" si="17"/>
        <v>84304.76000000002</v>
      </c>
      <c r="I193" s="33">
        <f t="shared" si="17"/>
        <v>405096.11999999994</v>
      </c>
      <c r="J193" s="34">
        <f t="shared" si="17"/>
        <v>12827</v>
      </c>
      <c r="K193" s="38" t="s">
        <v>203</v>
      </c>
    </row>
    <row r="194" spans="1:11" ht="24.75" customHeight="1">
      <c r="A194" s="16">
        <v>188</v>
      </c>
      <c r="B194" s="17" t="s">
        <v>204</v>
      </c>
      <c r="C194" s="16"/>
      <c r="D194" s="16"/>
      <c r="E194" s="16">
        <v>500</v>
      </c>
      <c r="F194" s="16"/>
      <c r="G194" s="16"/>
      <c r="H194" s="16"/>
      <c r="I194" s="16"/>
      <c r="J194" s="16"/>
      <c r="K194" s="20" t="s">
        <v>205</v>
      </c>
    </row>
    <row r="195" spans="1:11" ht="24.75" customHeight="1">
      <c r="A195" s="16">
        <v>189</v>
      </c>
      <c r="B195" s="35" t="s">
        <v>206</v>
      </c>
      <c r="C195" s="26"/>
      <c r="D195" s="16"/>
      <c r="E195" s="16">
        <v>2500</v>
      </c>
      <c r="F195" s="16"/>
      <c r="G195" s="16"/>
      <c r="H195" s="16"/>
      <c r="I195" s="16"/>
      <c r="J195" s="16"/>
      <c r="K195" s="20" t="s">
        <v>205</v>
      </c>
    </row>
    <row r="196" spans="1:11" ht="24.75" customHeight="1">
      <c r="A196" s="16">
        <v>190</v>
      </c>
      <c r="B196" s="17" t="s">
        <v>207</v>
      </c>
      <c r="C196" s="16"/>
      <c r="D196" s="16"/>
      <c r="E196" s="16">
        <v>30000</v>
      </c>
      <c r="F196" s="16"/>
      <c r="G196" s="16"/>
      <c r="H196" s="16"/>
      <c r="I196" s="16"/>
      <c r="J196" s="16"/>
      <c r="K196" s="20" t="s">
        <v>205</v>
      </c>
    </row>
    <row r="197" spans="1:11" ht="24.75" customHeight="1">
      <c r="A197" s="16">
        <v>191</v>
      </c>
      <c r="B197" s="35" t="s">
        <v>208</v>
      </c>
      <c r="C197" s="26"/>
      <c r="D197" s="16"/>
      <c r="E197" s="16">
        <v>2000</v>
      </c>
      <c r="F197" s="16"/>
      <c r="G197" s="16"/>
      <c r="H197" s="16"/>
      <c r="I197" s="16"/>
      <c r="J197" s="16"/>
      <c r="K197" s="20" t="s">
        <v>205</v>
      </c>
    </row>
    <row r="198" spans="1:11" ht="24.75" customHeight="1">
      <c r="A198" s="16">
        <v>192</v>
      </c>
      <c r="B198" s="17" t="s">
        <v>209</v>
      </c>
      <c r="C198" s="16"/>
      <c r="D198" s="16"/>
      <c r="E198" s="16">
        <v>5000</v>
      </c>
      <c r="F198" s="16"/>
      <c r="G198" s="16"/>
      <c r="H198" s="16"/>
      <c r="I198" s="16"/>
      <c r="J198" s="16"/>
      <c r="K198" s="20" t="s">
        <v>205</v>
      </c>
    </row>
    <row r="199" spans="1:11" ht="24.75" customHeight="1">
      <c r="A199" s="16">
        <v>193</v>
      </c>
      <c r="B199" s="17" t="s">
        <v>210</v>
      </c>
      <c r="C199" s="16"/>
      <c r="D199" s="16"/>
      <c r="E199" s="16">
        <v>100</v>
      </c>
      <c r="F199" s="16"/>
      <c r="G199" s="16"/>
      <c r="H199" s="16"/>
      <c r="I199" s="16"/>
      <c r="J199" s="16"/>
      <c r="K199" s="20" t="s">
        <v>205</v>
      </c>
    </row>
    <row r="200" spans="1:11" s="2" customFormat="1" ht="24.75" customHeight="1">
      <c r="A200" s="36" t="s">
        <v>211</v>
      </c>
      <c r="B200" s="37"/>
      <c r="C200" s="12"/>
      <c r="D200" s="12"/>
      <c r="E200" s="12">
        <v>445196.12</v>
      </c>
      <c r="F200" s="12"/>
      <c r="G200" s="12"/>
      <c r="H200" s="12"/>
      <c r="I200" s="12"/>
      <c r="J200" s="16"/>
      <c r="K200" s="39"/>
    </row>
    <row r="201" spans="1:11" ht="24.75" customHeight="1">
      <c r="A201" s="5"/>
      <c r="B201" s="4" t="s">
        <v>212</v>
      </c>
      <c r="E201" s="5"/>
      <c r="F201" s="5"/>
      <c r="G201" s="5"/>
      <c r="H201" s="5"/>
      <c r="I201" s="5"/>
      <c r="J201" s="5"/>
      <c r="K201" s="23"/>
    </row>
  </sheetData>
  <sheetProtection/>
  <mergeCells count="14">
    <mergeCell ref="A1:K1"/>
    <mergeCell ref="H2:K2"/>
    <mergeCell ref="C3:H3"/>
    <mergeCell ref="C4:E4"/>
    <mergeCell ref="F4:H4"/>
    <mergeCell ref="A193:B193"/>
    <mergeCell ref="B195:C195"/>
    <mergeCell ref="B197:C197"/>
    <mergeCell ref="A200:B200"/>
    <mergeCell ref="A3:A5"/>
    <mergeCell ref="B3:B5"/>
    <mergeCell ref="I3:I5"/>
    <mergeCell ref="J3:J5"/>
    <mergeCell ref="K3:K5"/>
  </mergeCells>
  <printOptions horizontalCentered="1"/>
  <pageMargins left="0.31496062992125984" right="0.11811023622047245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Administrator</cp:lastModifiedBy>
  <cp:lastPrinted>2022-08-10T00:40:42Z</cp:lastPrinted>
  <dcterms:created xsi:type="dcterms:W3CDTF">2022-08-01T07:16:58Z</dcterms:created>
  <dcterms:modified xsi:type="dcterms:W3CDTF">2022-08-12T07:51:20Z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DA62FD4F97DB4E65B807203D12DB8470</vt:lpwstr>
  </property>
  <property fmtid="{D5CDD505-2E9C-101B-9397-08002B2CF9AE}" pid="4" name="KSOProductBuildV">
    <vt:lpwstr>2052-11.1.0.11365</vt:lpwstr>
  </property>
</Properties>
</file>